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<sst xmlns="http://schemas.openxmlformats.org/spreadsheetml/2006/main" count="133" uniqueCount="102">
  <si>
    <t>Srednja škola Ivana Lucića Trogir</t>
  </si>
  <si>
    <t>Pozicija</t>
  </si>
  <si>
    <t>Način nabave</t>
  </si>
  <si>
    <t>MATERIJALNI RASHODI</t>
  </si>
  <si>
    <t>Rashodi za materijal i energiju</t>
  </si>
  <si>
    <t>Uredski mater.i ostali mater.rasodi</t>
  </si>
  <si>
    <t>Uredski materijal</t>
  </si>
  <si>
    <t>Pedagoška dokumentacija</t>
  </si>
  <si>
    <t>Mater.za higijenu i njegu</t>
  </si>
  <si>
    <t>Ostali mater za potrebe red.poslov.</t>
  </si>
  <si>
    <t>Električna energija</t>
  </si>
  <si>
    <t>Plin</t>
  </si>
  <si>
    <t>Lož ulje</t>
  </si>
  <si>
    <t>Energija</t>
  </si>
  <si>
    <t>Materijal i dij.za tek.i inves.održav.</t>
  </si>
  <si>
    <t>Ostali mat.i dij.za tek.i inves.održ.</t>
  </si>
  <si>
    <t>Sitni inventar</t>
  </si>
  <si>
    <t>Službena,radna i zašt.odj.i obuća</t>
  </si>
  <si>
    <t>Rashodi za usluge</t>
  </si>
  <si>
    <t>Usluge telef.pošte i prijevoza</t>
  </si>
  <si>
    <t>Usluge telefona,telefaksa,inter.</t>
  </si>
  <si>
    <t>Poštarina</t>
  </si>
  <si>
    <t>Ostale usl.za komunik.i prijevoz</t>
  </si>
  <si>
    <t>Usluge tek.i invest.održavanja</t>
  </si>
  <si>
    <t>Komunalne usluge</t>
  </si>
  <si>
    <t>Opskrba vodom</t>
  </si>
  <si>
    <t>Iznošenje i odvoz smeća</t>
  </si>
  <si>
    <t>Deratizacija i dezinsekcija</t>
  </si>
  <si>
    <t>Ostale komunalne usluge</t>
  </si>
  <si>
    <t>Zakupnine</t>
  </si>
  <si>
    <t>Zdravstvene i veter.usluge</t>
  </si>
  <si>
    <t>Obvezni i prevent.zdr.pregl.zaposl.</t>
  </si>
  <si>
    <t>Intelektualne i osobne usluge</t>
  </si>
  <si>
    <t>Autorski honorari</t>
  </si>
  <si>
    <t>Računalne usluge</t>
  </si>
  <si>
    <t>Ostale računalne usluge</t>
  </si>
  <si>
    <t>Ostale usluge</t>
  </si>
  <si>
    <t>Ostale nespomenute usluge</t>
  </si>
  <si>
    <t>Pristojbe i naknade</t>
  </si>
  <si>
    <t>Ostale pristojbe i naknade</t>
  </si>
  <si>
    <t>Ostali nespomenuti rashodi poslov.</t>
  </si>
  <si>
    <t>Rashodi protokola(vijenci,cvijće i sl.</t>
  </si>
  <si>
    <t>Ostali nespomenuti rash.poslov.</t>
  </si>
  <si>
    <t>Ostale nespomenuti rashodi posl.</t>
  </si>
  <si>
    <t>FINANCIJSKI RASHODI</t>
  </si>
  <si>
    <t>Bankarske usl.i usl.platnog prom.</t>
  </si>
  <si>
    <t>Usluge banaka</t>
  </si>
  <si>
    <t>DUGOTRAJNA PROIZV.IMOVINA</t>
  </si>
  <si>
    <t>Postrojenja i oprema</t>
  </si>
  <si>
    <t>Računala i računalna oprema</t>
  </si>
  <si>
    <t>Uredski namještaj</t>
  </si>
  <si>
    <t>Oprema</t>
  </si>
  <si>
    <t>bagatelna nabava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</si>
  <si>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</si>
  <si>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</si>
  <si>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</si>
  <si>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</si>
  <si>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</si>
  <si>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</si>
  <si>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</si>
  <si>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</si>
  <si>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</si>
  <si>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</si>
  <si>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</si>
  <si>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</si>
  <si>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</si>
  <si>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</si>
  <si>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</si>
  <si>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</si>
  <si>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</si>
  <si>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</si>
  <si>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</si>
  <si>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</si>
  <si>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</si>
  <si>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</si>
  <si>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</si>
  <si>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</si>
  <si>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</si>
  <si>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</si>
  <si>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</si>
  <si>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</si>
  <si>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</si>
  <si>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Red. br.</t>
  </si>
  <si>
    <t>Procijenjena vrijednost u kn        (bez PDV)</t>
  </si>
  <si>
    <t>Duje Miše,prof.</t>
  </si>
  <si>
    <t>Mater.i sred. za čišćenje i održ.</t>
  </si>
  <si>
    <t>plan nabave usklađen prema financijskom planu za 2014 god.</t>
  </si>
  <si>
    <t>Ostali financijski rashodi</t>
  </si>
  <si>
    <t>Planirana vrijednost nabave</t>
  </si>
  <si>
    <t>Predmet nabave</t>
  </si>
  <si>
    <t>Zakupnine i najamn.za građ.obj.</t>
  </si>
  <si>
    <t>Dimnjačarske i ekol.usluge</t>
  </si>
  <si>
    <t>Literatura(publik,časopisi,glasila)</t>
  </si>
  <si>
    <t>Klasa: 400-09/14-01-59</t>
  </si>
  <si>
    <t>Ur.broj: 2184-31-04-14</t>
  </si>
  <si>
    <t>Trogir, 20.12.2014.</t>
  </si>
  <si>
    <t>Usl.tekućeg i inv.odr.garev.objekata</t>
  </si>
  <si>
    <t>Usl.tekućeg i inv.odr.postr.i opreme</t>
  </si>
  <si>
    <t>Ostale usl.tek.i invest.održavanja</t>
  </si>
  <si>
    <t>PLAN NABAVE ZA 2015.GODINU</t>
  </si>
  <si>
    <t xml:space="preserve"> i usvojen 20.12.2014. god</t>
  </si>
  <si>
    <t>Ravnatelj: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</si>
</sst>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3" fillId="2" borderId="8" xfId="0" applyFont="1" applyFill="1" applyBorder="1" applyAlignment="1">
      <alignment/>
    </xf>
    <xf numFmtId="4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4" fontId="0" fillId="2" borderId="19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0" fontId="3" fillId="3" borderId="12" xfId="0" applyFont="1" applyFill="1" applyBorder="1" applyAlignment="1">
      <alignment/>
    </xf>
    <xf numFmtId="4" fontId="3" fillId="3" borderId="12" xfId="0" applyNumberFormat="1" applyFont="1" applyFill="1" applyBorder="1" applyAlignment="1">
      <alignment/>
    </xf>
    <xf numFmtId="4" fontId="3" fillId="3" borderId="24" xfId="0" applyNumberFormat="1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 horizontal="right"/>
    </xf>
    <xf numFmtId="0" fontId="3" fillId="3" borderId="8" xfId="0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3" fillId="2" borderId="18" xfId="0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8" xfId="0" applyFill="1" applyBorder="1" applyAlignment="1">
      <alignment/>
    </xf>
    <xf numFmtId="0" fontId="2" fillId="4" borderId="8" xfId="0" applyFont="1" applyFill="1" applyBorder="1" applyAlignment="1">
      <alignment/>
    </xf>
    <xf numFmtId="4" fontId="0" fillId="4" borderId="8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8" xfId="0" applyFill="1" applyBorder="1" applyAlignment="1">
      <alignment horizontal="right"/>
    </xf>
    <xf numFmtId="4" fontId="0" fillId="4" borderId="19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2" xfId="0" applyFont="1" applyFill="1" applyBorder="1" applyAlignment="1">
      <alignment/>
    </xf>
    <xf numFmtId="4" fontId="0" fillId="2" borderId="12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0">
      <selection activeCell="I18" sqref="I18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31.140625" style="0" customWidth="1"/>
    <col min="4" max="5" width="16.7109375" style="0" customWidth="1"/>
    <col min="6" max="6" width="15.7109375" style="0" customWidth="1"/>
    <col min="9" max="10" width="10.140625" style="0" bestFit="1" customWidth="1"/>
  </cols>
  <sheetData>
    <row r="1" spans="1:5" ht="12.75">
      <c r="A1" s="69" t="s">
        <v>0</v>
      </c>
      <c r="B1" s="69"/>
      <c r="C1" s="69"/>
      <c r="D1" s="69"/>
      <c r="E1" s="27"/>
    </row>
    <row r="2" spans="1:5" ht="12.75">
      <c r="A2" s="69" t="s">
        <v>93</v>
      </c>
      <c r="B2" s="69"/>
      <c r="C2" s="69"/>
      <c r="D2" s="69"/>
      <c r="E2" s="27"/>
    </row>
    <row r="3" spans="1:5" ht="12.75">
      <c r="A3" s="69" t="s">
        <v>94</v>
      </c>
      <c r="B3" s="69"/>
      <c r="C3" s="69"/>
      <c r="D3" s="69"/>
      <c r="E3" s="27"/>
    </row>
    <row r="4" spans="1:5" ht="12.75">
      <c r="A4" s="69" t="s">
        <v>95</v>
      </c>
      <c r="B4" s="69"/>
      <c r="C4" s="69"/>
      <c r="D4" s="69"/>
      <c r="E4" s="27"/>
    </row>
    <row r="5" spans="1:5" ht="12.75">
      <c r="A5" s="27"/>
      <c r="B5" s="27"/>
      <c r="C5" s="27"/>
      <c r="D5" s="27"/>
      <c r="E5" s="27"/>
    </row>
    <row r="7" spans="1:6" ht="12.75">
      <c r="A7" s="70" t="s">
        <v>99</v>
      </c>
      <c r="B7" s="66"/>
      <c r="C7" s="66"/>
      <c r="D7" s="66"/>
      <c r="E7" s="66"/>
      <c r="F7" s="66"/>
    </row>
    <row r="8" spans="1:6" ht="12.75">
      <c r="A8" s="66" t="s">
        <v>86</v>
      </c>
      <c r="B8" s="66"/>
      <c r="C8" s="66"/>
      <c r="D8" s="66"/>
      <c r="E8" s="66"/>
      <c r="F8" s="66"/>
    </row>
    <row r="9" spans="1:6" ht="12.75">
      <c r="A9" s="68" t="s">
        <v>100</v>
      </c>
      <c r="B9" s="68"/>
      <c r="C9" s="68"/>
      <c r="D9" s="68"/>
      <c r="E9" s="68"/>
      <c r="F9" s="68"/>
    </row>
    <row r="10" spans="1:6" ht="13.5" thickBot="1">
      <c r="A10" s="67"/>
      <c r="B10" s="67"/>
      <c r="C10" s="67"/>
      <c r="D10" s="67"/>
      <c r="E10" s="67"/>
      <c r="F10" s="67"/>
    </row>
    <row r="11" spans="1:6" ht="40.5" customHeight="1" thickBot="1">
      <c r="A11" s="17" t="s">
        <v>82</v>
      </c>
      <c r="B11" s="18" t="s">
        <v>1</v>
      </c>
      <c r="C11" s="18" t="s">
        <v>89</v>
      </c>
      <c r="D11" s="19" t="s">
        <v>88</v>
      </c>
      <c r="E11" s="19" t="s">
        <v>83</v>
      </c>
      <c r="F11" s="20" t="s">
        <v>2</v>
      </c>
    </row>
    <row r="12" spans="1:6" ht="13.5" thickBot="1">
      <c r="A12" s="15"/>
      <c r="B12" s="34">
        <v>32</v>
      </c>
      <c r="C12" s="34" t="s">
        <v>3</v>
      </c>
      <c r="D12" s="35">
        <f>SUM(D13,D36,D69)</f>
        <v>389077</v>
      </c>
      <c r="E12" s="35">
        <f>SUM(E13,E36,E69)</f>
        <v>311261.6</v>
      </c>
      <c r="F12" s="38"/>
    </row>
    <row r="13" spans="1:10" ht="13.5" thickBot="1">
      <c r="A13" s="49"/>
      <c r="B13" s="12">
        <v>322</v>
      </c>
      <c r="C13" s="12" t="s">
        <v>4</v>
      </c>
      <c r="D13" s="47">
        <f>SUM(D14,D22,D27,D30,D33)</f>
        <v>225612</v>
      </c>
      <c r="E13" s="47">
        <f>SUM(E14,E22,E27,E30,E33)</f>
        <v>180489.6</v>
      </c>
      <c r="F13" s="48"/>
      <c r="J13" s="43"/>
    </row>
    <row r="14" spans="1:6" ht="13.5" thickBot="1">
      <c r="A14" s="50"/>
      <c r="B14" s="51">
        <v>3221</v>
      </c>
      <c r="C14" s="52" t="s">
        <v>5</v>
      </c>
      <c r="D14" s="53">
        <f>SUM(D15,D16,D17,D18,D19,D20)</f>
        <v>57180</v>
      </c>
      <c r="E14" s="53">
        <f>SUM(E15:E20)</f>
        <v>45744</v>
      </c>
      <c r="F14" s="54"/>
    </row>
    <row r="15" spans="1:10" ht="12.75">
      <c r="A15" s="21" t="s">
        <v>53</v>
      </c>
      <c r="B15" s="9">
        <v>32211</v>
      </c>
      <c r="C15" s="9" t="s">
        <v>6</v>
      </c>
      <c r="D15" s="10">
        <v>23736.35</v>
      </c>
      <c r="E15" s="29">
        <v>18989.08</v>
      </c>
      <c r="F15" s="11" t="s">
        <v>52</v>
      </c>
      <c r="I15" s="33"/>
      <c r="J15" s="33"/>
    </row>
    <row r="16" spans="1:6" ht="12.75">
      <c r="A16" s="22" t="s">
        <v>54</v>
      </c>
      <c r="B16" s="1">
        <v>32212</v>
      </c>
      <c r="C16" s="1" t="s">
        <v>92</v>
      </c>
      <c r="D16" s="2">
        <v>6745</v>
      </c>
      <c r="E16" s="30">
        <v>5396</v>
      </c>
      <c r="F16" s="3" t="s">
        <v>52</v>
      </c>
    </row>
    <row r="17" spans="1:6" ht="12.75">
      <c r="A17" s="22" t="s">
        <v>55</v>
      </c>
      <c r="B17" s="1">
        <v>32213</v>
      </c>
      <c r="C17" s="1" t="s">
        <v>7</v>
      </c>
      <c r="D17" s="2">
        <v>6845.3</v>
      </c>
      <c r="E17" s="30">
        <v>5476.24</v>
      </c>
      <c r="F17" s="3" t="s">
        <v>52</v>
      </c>
    </row>
    <row r="18" spans="1:6" ht="12.75">
      <c r="A18" s="22" t="s">
        <v>56</v>
      </c>
      <c r="B18" s="1">
        <v>32214</v>
      </c>
      <c r="C18" s="1" t="s">
        <v>85</v>
      </c>
      <c r="D18" s="2">
        <v>8900</v>
      </c>
      <c r="E18" s="30">
        <v>7120</v>
      </c>
      <c r="F18" s="3" t="s">
        <v>52</v>
      </c>
    </row>
    <row r="19" spans="1:6" ht="12.75">
      <c r="A19" s="22" t="s">
        <v>57</v>
      </c>
      <c r="B19" s="1">
        <v>32216</v>
      </c>
      <c r="C19" s="1" t="s">
        <v>8</v>
      </c>
      <c r="D19" s="2">
        <v>4800</v>
      </c>
      <c r="E19" s="30">
        <v>3840</v>
      </c>
      <c r="F19" s="3" t="s">
        <v>52</v>
      </c>
    </row>
    <row r="20" spans="1:10" ht="12.75">
      <c r="A20" s="22" t="s">
        <v>58</v>
      </c>
      <c r="B20" s="1">
        <v>32219</v>
      </c>
      <c r="C20" s="1" t="s">
        <v>9</v>
      </c>
      <c r="D20" s="2">
        <v>6153.35</v>
      </c>
      <c r="E20" s="30">
        <v>4922.68</v>
      </c>
      <c r="F20" s="3" t="s">
        <v>52</v>
      </c>
      <c r="J20" s="43"/>
    </row>
    <row r="21" spans="1:6" ht="13.5" thickBot="1">
      <c r="A21" s="23"/>
      <c r="B21" s="4"/>
      <c r="C21" s="4"/>
      <c r="D21" s="5"/>
      <c r="E21" s="31"/>
      <c r="F21" s="6"/>
    </row>
    <row r="22" spans="1:6" ht="13.5" thickBot="1">
      <c r="A22" s="55"/>
      <c r="B22" s="51">
        <v>3223</v>
      </c>
      <c r="C22" s="52" t="s">
        <v>13</v>
      </c>
      <c r="D22" s="53">
        <f>SUM(D23,D24,D25)</f>
        <v>159132</v>
      </c>
      <c r="E22" s="53">
        <f>SUM(E23:E26)</f>
        <v>127305.6</v>
      </c>
      <c r="F22" s="54"/>
    </row>
    <row r="23" spans="1:6" ht="12.75">
      <c r="A23" s="21" t="s">
        <v>59</v>
      </c>
      <c r="B23" s="9">
        <v>32231</v>
      </c>
      <c r="C23" s="9" t="s">
        <v>10</v>
      </c>
      <c r="D23" s="10">
        <v>46711.2</v>
      </c>
      <c r="E23" s="29">
        <v>37368.96</v>
      </c>
      <c r="F23" s="11" t="s">
        <v>52</v>
      </c>
    </row>
    <row r="24" spans="1:6" ht="12.75">
      <c r="A24" s="22" t="s">
        <v>60</v>
      </c>
      <c r="B24" s="1">
        <v>32233</v>
      </c>
      <c r="C24" s="1" t="s">
        <v>11</v>
      </c>
      <c r="D24" s="2">
        <v>250</v>
      </c>
      <c r="E24" s="30">
        <v>200</v>
      </c>
      <c r="F24" s="3" t="s">
        <v>52</v>
      </c>
    </row>
    <row r="25" spans="1:6" ht="12.75">
      <c r="A25" s="22" t="s">
        <v>61</v>
      </c>
      <c r="B25" s="1">
        <v>32239</v>
      </c>
      <c r="C25" s="1" t="s">
        <v>12</v>
      </c>
      <c r="D25" s="2">
        <v>112170.8</v>
      </c>
      <c r="E25" s="30">
        <v>89736.64</v>
      </c>
      <c r="F25" s="3" t="s">
        <v>52</v>
      </c>
    </row>
    <row r="26" spans="1:6" ht="13.5" thickBot="1">
      <c r="A26" s="24"/>
      <c r="B26" s="7"/>
      <c r="C26" s="7"/>
      <c r="D26" s="8"/>
      <c r="E26" s="32"/>
      <c r="F26" s="16"/>
    </row>
    <row r="27" spans="1:6" ht="13.5" thickBot="1">
      <c r="A27" s="55"/>
      <c r="B27" s="51">
        <v>3224</v>
      </c>
      <c r="C27" s="52" t="s">
        <v>14</v>
      </c>
      <c r="D27" s="53">
        <f>SUM(D28)</f>
        <v>4300</v>
      </c>
      <c r="E27" s="53">
        <f>SUM(E28)</f>
        <v>3440</v>
      </c>
      <c r="F27" s="54"/>
    </row>
    <row r="28" spans="1:6" ht="12.75">
      <c r="A28" s="21" t="s">
        <v>62</v>
      </c>
      <c r="B28" s="9">
        <v>32244</v>
      </c>
      <c r="C28" s="9" t="s">
        <v>15</v>
      </c>
      <c r="D28" s="10">
        <v>4300</v>
      </c>
      <c r="E28" s="29">
        <v>3440</v>
      </c>
      <c r="F28" s="11" t="s">
        <v>52</v>
      </c>
    </row>
    <row r="29" spans="1:6" ht="13.5" thickBot="1">
      <c r="A29" s="23"/>
      <c r="B29" s="4"/>
      <c r="C29" s="4"/>
      <c r="D29" s="5"/>
      <c r="E29" s="31"/>
      <c r="F29" s="6"/>
    </row>
    <row r="30" spans="1:6" ht="13.5" thickBot="1">
      <c r="A30" s="55"/>
      <c r="B30" s="51">
        <v>3225</v>
      </c>
      <c r="C30" s="52" t="s">
        <v>16</v>
      </c>
      <c r="D30" s="53">
        <f>SUM(D31)</f>
        <v>0</v>
      </c>
      <c r="E30" s="53">
        <f>SUM(E31)</f>
        <v>0</v>
      </c>
      <c r="F30" s="54"/>
    </row>
    <row r="31" spans="1:6" ht="12.75">
      <c r="A31" s="21"/>
      <c r="B31" s="9">
        <v>32251</v>
      </c>
      <c r="C31" s="9" t="s">
        <v>16</v>
      </c>
      <c r="D31" s="10">
        <v>0</v>
      </c>
      <c r="E31" s="29">
        <v>0</v>
      </c>
      <c r="F31" s="11"/>
    </row>
    <row r="32" spans="1:6" ht="13.5" thickBot="1">
      <c r="A32" s="24"/>
      <c r="B32" s="7"/>
      <c r="C32" s="7"/>
      <c r="D32" s="8"/>
      <c r="E32" s="32"/>
      <c r="F32" s="16"/>
    </row>
    <row r="33" spans="1:6" ht="13.5" thickBot="1">
      <c r="A33" s="55"/>
      <c r="B33" s="51">
        <v>3227</v>
      </c>
      <c r="C33" s="52" t="s">
        <v>17</v>
      </c>
      <c r="D33" s="53">
        <f>SUM(D34)</f>
        <v>5000</v>
      </c>
      <c r="E33" s="53">
        <f>SUM(E34)</f>
        <v>4000</v>
      </c>
      <c r="F33" s="54"/>
    </row>
    <row r="34" spans="1:6" ht="12.75">
      <c r="A34" s="21" t="s">
        <v>63</v>
      </c>
      <c r="B34" s="9">
        <v>32271</v>
      </c>
      <c r="C34" s="9" t="s">
        <v>17</v>
      </c>
      <c r="D34" s="10">
        <v>5000</v>
      </c>
      <c r="E34" s="29">
        <v>4000</v>
      </c>
      <c r="F34" s="11" t="s">
        <v>52</v>
      </c>
    </row>
    <row r="35" spans="1:6" ht="13.5" thickBot="1">
      <c r="A35" s="23"/>
      <c r="B35" s="4"/>
      <c r="C35" s="4"/>
      <c r="D35" s="5"/>
      <c r="E35" s="31"/>
      <c r="F35" s="6"/>
    </row>
    <row r="36" spans="1:6" ht="13.5" thickBot="1">
      <c r="A36" s="46"/>
      <c r="B36" s="12">
        <v>323</v>
      </c>
      <c r="C36" s="12" t="s">
        <v>18</v>
      </c>
      <c r="D36" s="47">
        <f>SUM(D37,D42,D47,D54,D57,D60,D63,D66)</f>
        <v>159665</v>
      </c>
      <c r="E36" s="47">
        <f>SUM(E37,E42,E47,E54,E57,E60,E63,E66)</f>
        <v>127732</v>
      </c>
      <c r="F36" s="48"/>
    </row>
    <row r="37" spans="1:6" ht="13.5" thickBot="1">
      <c r="A37" s="55"/>
      <c r="B37" s="51">
        <v>3231</v>
      </c>
      <c r="C37" s="52" t="s">
        <v>19</v>
      </c>
      <c r="D37" s="53">
        <f>SUM(D38:D40)</f>
        <v>21560</v>
      </c>
      <c r="E37" s="53">
        <f>SUM(E38:E40)</f>
        <v>17248</v>
      </c>
      <c r="F37" s="54"/>
    </row>
    <row r="38" spans="1:6" ht="12.75">
      <c r="A38" s="21" t="s">
        <v>64</v>
      </c>
      <c r="B38" s="9">
        <v>32311</v>
      </c>
      <c r="C38" s="9" t="s">
        <v>20</v>
      </c>
      <c r="D38" s="10">
        <v>20320</v>
      </c>
      <c r="E38" s="29">
        <v>16256</v>
      </c>
      <c r="F38" s="11" t="s">
        <v>52</v>
      </c>
    </row>
    <row r="39" spans="1:6" ht="12.75">
      <c r="A39" s="22" t="s">
        <v>65</v>
      </c>
      <c r="B39" s="1">
        <v>32313</v>
      </c>
      <c r="C39" s="1" t="s">
        <v>21</v>
      </c>
      <c r="D39" s="2">
        <v>1240</v>
      </c>
      <c r="E39" s="30">
        <v>992</v>
      </c>
      <c r="F39" s="3" t="s">
        <v>52</v>
      </c>
    </row>
    <row r="40" spans="1:6" ht="12.75">
      <c r="A40" s="22" t="s">
        <v>66</v>
      </c>
      <c r="B40" s="1">
        <v>32319</v>
      </c>
      <c r="C40" s="1" t="s">
        <v>22</v>
      </c>
      <c r="D40" s="2">
        <v>0</v>
      </c>
      <c r="E40" s="30">
        <v>0</v>
      </c>
      <c r="F40" s="3"/>
    </row>
    <row r="41" spans="1:6" ht="13.5" thickBot="1">
      <c r="A41" s="24"/>
      <c r="B41" s="7"/>
      <c r="C41" s="7"/>
      <c r="D41" s="8"/>
      <c r="E41" s="32"/>
      <c r="F41" s="16"/>
    </row>
    <row r="42" spans="1:6" ht="13.5" thickBot="1">
      <c r="A42" s="55"/>
      <c r="B42" s="51">
        <v>3232</v>
      </c>
      <c r="C42" s="52" t="s">
        <v>23</v>
      </c>
      <c r="D42" s="53">
        <f>SUM(D43,D44,D45)</f>
        <v>6200</v>
      </c>
      <c r="E42" s="53">
        <f>SUM(E43:E45)</f>
        <v>4960</v>
      </c>
      <c r="F42" s="54"/>
    </row>
    <row r="43" spans="1:6" ht="12.75">
      <c r="A43" s="21" t="s">
        <v>67</v>
      </c>
      <c r="B43" s="9">
        <v>32321</v>
      </c>
      <c r="C43" s="9" t="s">
        <v>96</v>
      </c>
      <c r="D43" s="10">
        <v>1975</v>
      </c>
      <c r="E43" s="29">
        <v>1580</v>
      </c>
      <c r="F43" s="11" t="s">
        <v>52</v>
      </c>
    </row>
    <row r="44" spans="1:6" ht="12.75">
      <c r="A44" s="61" t="s">
        <v>68</v>
      </c>
      <c r="B44" s="62">
        <v>32322</v>
      </c>
      <c r="C44" s="62" t="s">
        <v>97</v>
      </c>
      <c r="D44" s="63">
        <v>2475</v>
      </c>
      <c r="E44" s="64">
        <v>1980</v>
      </c>
      <c r="F44" s="65" t="s">
        <v>52</v>
      </c>
    </row>
    <row r="45" spans="1:6" ht="12.75">
      <c r="A45" s="22" t="s">
        <v>69</v>
      </c>
      <c r="B45" s="1">
        <v>32329</v>
      </c>
      <c r="C45" s="1" t="s">
        <v>98</v>
      </c>
      <c r="D45" s="2">
        <v>1750</v>
      </c>
      <c r="E45" s="2">
        <v>1400</v>
      </c>
      <c r="F45" s="3" t="s">
        <v>52</v>
      </c>
    </row>
    <row r="46" spans="1:6" ht="13.5" thickBot="1">
      <c r="A46" s="71"/>
      <c r="B46" s="72"/>
      <c r="C46" s="72"/>
      <c r="D46" s="73"/>
      <c r="E46" s="74"/>
      <c r="F46" s="75"/>
    </row>
    <row r="47" spans="1:6" ht="13.5" thickBot="1">
      <c r="A47" s="55"/>
      <c r="B47" s="51">
        <v>3234</v>
      </c>
      <c r="C47" s="52" t="s">
        <v>24</v>
      </c>
      <c r="D47" s="53">
        <f>SUM(D48:D52)</f>
        <v>45300</v>
      </c>
      <c r="E47" s="53">
        <f>SUM(E48:E52)</f>
        <v>36240</v>
      </c>
      <c r="F47" s="54"/>
    </row>
    <row r="48" spans="1:6" ht="12.75">
      <c r="A48" s="21" t="s">
        <v>70</v>
      </c>
      <c r="B48" s="9">
        <v>32341</v>
      </c>
      <c r="C48" s="9" t="s">
        <v>25</v>
      </c>
      <c r="D48" s="10">
        <v>5718.8</v>
      </c>
      <c r="E48" s="29">
        <v>4575.04</v>
      </c>
      <c r="F48" s="11" t="s">
        <v>52</v>
      </c>
    </row>
    <row r="49" spans="1:6" ht="12.75">
      <c r="A49" s="22" t="s">
        <v>71</v>
      </c>
      <c r="B49" s="1">
        <v>32342</v>
      </c>
      <c r="C49" s="1" t="s">
        <v>26</v>
      </c>
      <c r="D49" s="2">
        <v>20775</v>
      </c>
      <c r="E49" s="30">
        <v>16620</v>
      </c>
      <c r="F49" s="3" t="s">
        <v>52</v>
      </c>
    </row>
    <row r="50" spans="1:6" ht="12.75">
      <c r="A50" s="22" t="s">
        <v>72</v>
      </c>
      <c r="B50" s="1">
        <v>32343</v>
      </c>
      <c r="C50" s="1" t="s">
        <v>27</v>
      </c>
      <c r="D50" s="2">
        <v>1875</v>
      </c>
      <c r="E50" s="30">
        <v>1500</v>
      </c>
      <c r="F50" s="3" t="s">
        <v>52</v>
      </c>
    </row>
    <row r="51" spans="1:6" ht="12.75">
      <c r="A51" s="22" t="s">
        <v>73</v>
      </c>
      <c r="B51" s="1">
        <v>32344</v>
      </c>
      <c r="C51" s="1" t="s">
        <v>91</v>
      </c>
      <c r="D51" s="2">
        <v>6754.6</v>
      </c>
      <c r="E51" s="30">
        <v>5403.68</v>
      </c>
      <c r="F51" s="3" t="s">
        <v>52</v>
      </c>
    </row>
    <row r="52" spans="1:6" ht="12.75">
      <c r="A52" s="22" t="s">
        <v>74</v>
      </c>
      <c r="B52" s="1">
        <v>32349</v>
      </c>
      <c r="C52" s="1" t="s">
        <v>28</v>
      </c>
      <c r="D52" s="2">
        <v>10176.6</v>
      </c>
      <c r="E52" s="30">
        <v>8141.28</v>
      </c>
      <c r="F52" s="3" t="s">
        <v>52</v>
      </c>
    </row>
    <row r="53" spans="1:6" ht="13.5" thickBot="1">
      <c r="A53" s="23"/>
      <c r="B53" s="4"/>
      <c r="C53" s="4"/>
      <c r="D53" s="5"/>
      <c r="E53" s="31"/>
      <c r="F53" s="6"/>
    </row>
    <row r="54" spans="1:10" ht="13.5" thickBot="1">
      <c r="A54" s="55"/>
      <c r="B54" s="51">
        <v>3235</v>
      </c>
      <c r="C54" s="52" t="s">
        <v>29</v>
      </c>
      <c r="D54" s="53">
        <f>SUM(D55)</f>
        <v>55505</v>
      </c>
      <c r="E54" s="53">
        <f>SUM(E55)</f>
        <v>44404</v>
      </c>
      <c r="F54" s="54"/>
      <c r="J54" s="43"/>
    </row>
    <row r="55" spans="1:6" ht="12.75">
      <c r="A55" s="21" t="s">
        <v>75</v>
      </c>
      <c r="B55" s="9">
        <v>32352</v>
      </c>
      <c r="C55" s="9" t="s">
        <v>90</v>
      </c>
      <c r="D55" s="10">
        <v>55505</v>
      </c>
      <c r="E55" s="29">
        <v>44404</v>
      </c>
      <c r="F55" s="11" t="s">
        <v>52</v>
      </c>
    </row>
    <row r="56" spans="1:6" ht="13.5" thickBot="1">
      <c r="A56" s="23"/>
      <c r="B56" s="4"/>
      <c r="C56" s="4"/>
      <c r="D56" s="5"/>
      <c r="E56" s="31"/>
      <c r="F56" s="6"/>
    </row>
    <row r="57" spans="1:9" ht="13.5" thickBot="1">
      <c r="A57" s="55"/>
      <c r="B57" s="51">
        <v>3236</v>
      </c>
      <c r="C57" s="52" t="s">
        <v>30</v>
      </c>
      <c r="D57" s="53">
        <f>SUM(D58)</f>
        <v>11800</v>
      </c>
      <c r="E57" s="53">
        <f>SUM(E58)</f>
        <v>9440</v>
      </c>
      <c r="F57" s="54"/>
      <c r="I57" s="43"/>
    </row>
    <row r="58" spans="1:6" ht="12.75">
      <c r="A58" s="21" t="s">
        <v>76</v>
      </c>
      <c r="B58" s="9">
        <v>32361</v>
      </c>
      <c r="C58" s="9" t="s">
        <v>31</v>
      </c>
      <c r="D58" s="10">
        <v>11800</v>
      </c>
      <c r="E58" s="29">
        <v>9440</v>
      </c>
      <c r="F58" s="11" t="s">
        <v>52</v>
      </c>
    </row>
    <row r="59" spans="1:6" ht="13.5" thickBot="1">
      <c r="A59" s="24"/>
      <c r="B59" s="7"/>
      <c r="C59" s="7"/>
      <c r="D59" s="8"/>
      <c r="E59" s="32"/>
      <c r="F59" s="16"/>
    </row>
    <row r="60" spans="1:6" ht="13.5" thickBot="1">
      <c r="A60" s="55"/>
      <c r="B60" s="51">
        <v>3237</v>
      </c>
      <c r="C60" s="52" t="s">
        <v>32</v>
      </c>
      <c r="D60" s="53">
        <f>SUM(D61)</f>
        <v>0</v>
      </c>
      <c r="E60" s="56">
        <v>0</v>
      </c>
      <c r="F60" s="54"/>
    </row>
    <row r="61" spans="1:6" ht="12.75">
      <c r="A61" s="21"/>
      <c r="B61" s="9">
        <v>32371</v>
      </c>
      <c r="C61" s="9" t="s">
        <v>33</v>
      </c>
      <c r="D61" s="10"/>
      <c r="E61" s="29"/>
      <c r="F61" s="11"/>
    </row>
    <row r="62" spans="1:6" ht="13.5" thickBot="1">
      <c r="A62" s="23"/>
      <c r="B62" s="4"/>
      <c r="C62" s="4"/>
      <c r="D62" s="5"/>
      <c r="E62" s="31"/>
      <c r="F62" s="6"/>
    </row>
    <row r="63" spans="1:6" ht="13.5" thickBot="1">
      <c r="A63" s="55"/>
      <c r="B63" s="51">
        <v>3238</v>
      </c>
      <c r="C63" s="52" t="s">
        <v>34</v>
      </c>
      <c r="D63" s="53">
        <f>SUM(D64)</f>
        <v>13500</v>
      </c>
      <c r="E63" s="53">
        <f>SUM(E64)</f>
        <v>10800</v>
      </c>
      <c r="F63" s="54"/>
    </row>
    <row r="64" spans="1:6" ht="12.75">
      <c r="A64" s="21" t="s">
        <v>77</v>
      </c>
      <c r="B64" s="9">
        <v>32389</v>
      </c>
      <c r="C64" s="9" t="s">
        <v>35</v>
      </c>
      <c r="D64" s="10">
        <v>13500</v>
      </c>
      <c r="E64" s="29">
        <v>10800</v>
      </c>
      <c r="F64" s="11" t="s">
        <v>52</v>
      </c>
    </row>
    <row r="65" spans="1:6" ht="13.5" thickBot="1">
      <c r="A65" s="24"/>
      <c r="B65" s="7"/>
      <c r="C65" s="7"/>
      <c r="D65" s="8"/>
      <c r="E65" s="32"/>
      <c r="F65" s="16"/>
    </row>
    <row r="66" spans="1:6" ht="13.5" thickBot="1">
      <c r="A66" s="55"/>
      <c r="B66" s="51">
        <v>3239</v>
      </c>
      <c r="C66" s="52" t="s">
        <v>36</v>
      </c>
      <c r="D66" s="53">
        <f>SUM(D67)</f>
        <v>5800</v>
      </c>
      <c r="E66" s="53">
        <f>SUM(E67)</f>
        <v>4640</v>
      </c>
      <c r="F66" s="54"/>
    </row>
    <row r="67" spans="1:6" ht="12.75">
      <c r="A67" s="21" t="s">
        <v>78</v>
      </c>
      <c r="B67" s="9">
        <v>32399</v>
      </c>
      <c r="C67" s="9" t="s">
        <v>37</v>
      </c>
      <c r="D67" s="10">
        <v>5800</v>
      </c>
      <c r="E67" s="29">
        <v>4640</v>
      </c>
      <c r="F67" s="11" t="s">
        <v>52</v>
      </c>
    </row>
    <row r="68" spans="1:6" ht="13.5" thickBot="1">
      <c r="A68" s="23"/>
      <c r="B68" s="4"/>
      <c r="C68" s="4"/>
      <c r="D68" s="5"/>
      <c r="E68" s="31"/>
      <c r="F68" s="6"/>
    </row>
    <row r="69" spans="1:6" ht="13.5" thickBot="1">
      <c r="A69" s="57"/>
      <c r="B69" s="58">
        <v>329</v>
      </c>
      <c r="C69" s="58" t="s">
        <v>43</v>
      </c>
      <c r="D69" s="59">
        <f>SUM(D70,D73)</f>
        <v>3800</v>
      </c>
      <c r="E69" s="59">
        <f>SUM(E70,E73)</f>
        <v>3040</v>
      </c>
      <c r="F69" s="60"/>
    </row>
    <row r="70" spans="1:6" ht="13.5" thickBot="1">
      <c r="A70" s="55"/>
      <c r="B70" s="51">
        <v>3295</v>
      </c>
      <c r="C70" s="52" t="s">
        <v>38</v>
      </c>
      <c r="D70" s="53">
        <f>SUM(D71)</f>
        <v>0</v>
      </c>
      <c r="E70" s="56">
        <v>0</v>
      </c>
      <c r="F70" s="54"/>
    </row>
    <row r="71" spans="1:6" ht="12.75">
      <c r="A71" s="21"/>
      <c r="B71" s="9">
        <v>32954</v>
      </c>
      <c r="C71" s="9" t="s">
        <v>39</v>
      </c>
      <c r="D71" s="10"/>
      <c r="E71" s="29"/>
      <c r="F71" s="11"/>
    </row>
    <row r="72" spans="1:6" ht="13.5" thickBot="1">
      <c r="A72" s="24"/>
      <c r="B72" s="7"/>
      <c r="C72" s="7"/>
      <c r="D72" s="8"/>
      <c r="E72" s="32"/>
      <c r="F72" s="16"/>
    </row>
    <row r="73" spans="1:6" ht="13.5" thickBot="1">
      <c r="A73" s="55"/>
      <c r="B73" s="51">
        <v>3299</v>
      </c>
      <c r="C73" s="51" t="s">
        <v>40</v>
      </c>
      <c r="D73" s="53">
        <f>SUM(D75)</f>
        <v>3800</v>
      </c>
      <c r="E73" s="53">
        <f>SUM(E74:E75)</f>
        <v>3040</v>
      </c>
      <c r="F73" s="54"/>
    </row>
    <row r="74" spans="1:6" ht="12.75">
      <c r="A74" s="21"/>
      <c r="B74" s="9">
        <v>32991</v>
      </c>
      <c r="C74" s="9" t="s">
        <v>41</v>
      </c>
      <c r="D74" s="10">
        <v>0</v>
      </c>
      <c r="E74" s="29">
        <v>0</v>
      </c>
      <c r="F74" s="11"/>
    </row>
    <row r="75" spans="1:6" ht="12.75">
      <c r="A75" s="22" t="s">
        <v>79</v>
      </c>
      <c r="B75" s="1">
        <v>32999</v>
      </c>
      <c r="C75" s="1" t="s">
        <v>42</v>
      </c>
      <c r="D75" s="2">
        <v>3800</v>
      </c>
      <c r="E75" s="30">
        <v>3040</v>
      </c>
      <c r="F75" s="3" t="s">
        <v>52</v>
      </c>
    </row>
    <row r="76" spans="1:6" ht="13.5" thickBot="1">
      <c r="A76" s="23"/>
      <c r="B76" s="4"/>
      <c r="C76" s="4"/>
      <c r="D76" s="5"/>
      <c r="E76" s="31"/>
      <c r="F76" s="6"/>
    </row>
    <row r="77" spans="1:6" ht="12.75">
      <c r="A77" s="76"/>
      <c r="B77" s="43"/>
      <c r="C77" s="43"/>
      <c r="D77" s="44"/>
      <c r="E77" s="44"/>
      <c r="F77" s="77"/>
    </row>
    <row r="78" spans="1:6" ht="13.5" thickBot="1">
      <c r="A78" s="76"/>
      <c r="B78" s="43"/>
      <c r="C78" s="43"/>
      <c r="D78" s="44"/>
      <c r="E78" s="44"/>
      <c r="F78" s="77"/>
    </row>
    <row r="79" spans="1:6" ht="13.5" thickBot="1">
      <c r="A79" s="39"/>
      <c r="B79" s="40">
        <v>34</v>
      </c>
      <c r="C79" s="40" t="s">
        <v>44</v>
      </c>
      <c r="D79" s="41">
        <f>SUM(D81)</f>
        <v>4100</v>
      </c>
      <c r="E79" s="41">
        <f>SUM(E81)</f>
        <v>3280</v>
      </c>
      <c r="F79" s="42"/>
    </row>
    <row r="80" spans="1:6" ht="13.5" thickBot="1">
      <c r="A80" s="57"/>
      <c r="B80" s="58">
        <v>343</v>
      </c>
      <c r="C80" s="58" t="s">
        <v>87</v>
      </c>
      <c r="D80" s="59">
        <v>4100</v>
      </c>
      <c r="E80" s="59">
        <f>SUM(E81)</f>
        <v>3280</v>
      </c>
      <c r="F80" s="60"/>
    </row>
    <row r="81" spans="1:6" ht="13.5" thickBot="1">
      <c r="A81" s="55"/>
      <c r="B81" s="51">
        <v>3431</v>
      </c>
      <c r="C81" s="52" t="s">
        <v>45</v>
      </c>
      <c r="D81" s="53">
        <f>SUM(D82)</f>
        <v>4100</v>
      </c>
      <c r="E81" s="53">
        <f>SUM(E82)</f>
        <v>3280</v>
      </c>
      <c r="F81" s="54"/>
    </row>
    <row r="82" spans="1:6" ht="12.75">
      <c r="A82" s="21" t="s">
        <v>78</v>
      </c>
      <c r="B82" s="9">
        <v>34311</v>
      </c>
      <c r="C82" s="9" t="s">
        <v>46</v>
      </c>
      <c r="D82" s="10">
        <v>4100</v>
      </c>
      <c r="E82" s="29">
        <v>3280</v>
      </c>
      <c r="F82" s="11" t="s">
        <v>52</v>
      </c>
    </row>
    <row r="83" spans="1:6" ht="13.5" thickBot="1">
      <c r="A83" s="45"/>
      <c r="B83" s="4"/>
      <c r="C83" s="4"/>
      <c r="D83" s="5"/>
      <c r="E83" s="31"/>
      <c r="F83" s="6"/>
    </row>
    <row r="84" spans="1:6" ht="12.75">
      <c r="A84" s="76"/>
      <c r="B84" s="43"/>
      <c r="C84" s="43"/>
      <c r="D84" s="44"/>
      <c r="E84" s="44"/>
      <c r="F84" s="77"/>
    </row>
    <row r="85" spans="1:11" ht="13.5" thickBot="1">
      <c r="A85" s="76"/>
      <c r="B85" s="43"/>
      <c r="C85" s="43"/>
      <c r="D85" s="44"/>
      <c r="E85" s="44"/>
      <c r="F85" s="77"/>
      <c r="K85" s="33"/>
    </row>
    <row r="86" spans="1:6" ht="13.5" thickBot="1">
      <c r="A86" s="26"/>
      <c r="B86" s="34">
        <v>42</v>
      </c>
      <c r="C86" s="34" t="s">
        <v>47</v>
      </c>
      <c r="D86" s="35">
        <f>SUM(D87)</f>
        <v>40000</v>
      </c>
      <c r="E86" s="36">
        <f>SUM(E87)</f>
        <v>32000</v>
      </c>
      <c r="F86" s="37"/>
    </row>
    <row r="87" spans="1:6" ht="13.5" thickBot="1">
      <c r="A87" s="25"/>
      <c r="B87" s="12">
        <v>422</v>
      </c>
      <c r="C87" s="12" t="s">
        <v>48</v>
      </c>
      <c r="D87" s="13">
        <f>SUM(D88:D90)</f>
        <v>40000</v>
      </c>
      <c r="E87" s="28">
        <f>SUM(E88,E89,E90)</f>
        <v>32000</v>
      </c>
      <c r="F87" s="14"/>
    </row>
    <row r="88" spans="1:6" ht="12.75">
      <c r="A88" s="21" t="s">
        <v>79</v>
      </c>
      <c r="B88" s="9">
        <v>42211</v>
      </c>
      <c r="C88" s="9" t="s">
        <v>49</v>
      </c>
      <c r="D88" s="10">
        <v>40000</v>
      </c>
      <c r="E88" s="29">
        <v>32000</v>
      </c>
      <c r="F88" s="11" t="s">
        <v>52</v>
      </c>
    </row>
    <row r="89" spans="1:6" ht="12.75">
      <c r="A89" s="22" t="s">
        <v>80</v>
      </c>
      <c r="B89" s="1">
        <v>42212</v>
      </c>
      <c r="C89" s="1" t="s">
        <v>50</v>
      </c>
      <c r="D89" s="2">
        <v>0</v>
      </c>
      <c r="E89" s="30">
        <v>0</v>
      </c>
      <c r="F89" s="3"/>
    </row>
    <row r="90" spans="1:6" ht="13.5" thickBot="1">
      <c r="A90" s="23" t="s">
        <v>81</v>
      </c>
      <c r="B90" s="4">
        <v>42273</v>
      </c>
      <c r="C90" s="4" t="s">
        <v>51</v>
      </c>
      <c r="D90" s="5">
        <v>0</v>
      </c>
      <c r="E90" s="31">
        <v>0</v>
      </c>
      <c r="F90" s="6"/>
    </row>
    <row r="94" ht="12.75">
      <c r="E94" t="s">
        <v>101</v>
      </c>
    </row>
    <row r="96" ht="12.75">
      <c r="E96" t="s">
        <v>84</v>
      </c>
    </row>
  </sheetData>
  <mergeCells count="8">
    <mergeCell ref="A8:F8"/>
    <mergeCell ref="A10:F10"/>
    <mergeCell ref="A9:F9"/>
    <mergeCell ref="A1:D1"/>
    <mergeCell ref="A2:D2"/>
    <mergeCell ref="A3:D3"/>
    <mergeCell ref="A4:D4"/>
    <mergeCell ref="A7:F7"/>
  </mergeCells>
  <printOptions/>
  <pageMargins left="0.43" right="0.33" top="1" bottom="0.87" header="0.5" footer="0.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gimnazija</cp:lastModifiedBy>
  <cp:lastPrinted>2015-03-06T07:30:21Z</cp:lastPrinted>
  <dcterms:created xsi:type="dcterms:W3CDTF">2012-06-26T07:22:13Z</dcterms:created>
  <dcterms:modified xsi:type="dcterms:W3CDTF">2015-03-06T07:44:05Z</dcterms:modified>
  <cp:category/>
  <cp:version/>
  <cp:contentType/>
  <cp:contentStatus/>
</cp:coreProperties>
</file>