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red 1\Desktop\Financijski izvještaj 6 2024\Financijski izvještaj 1-6 2024\"/>
    </mc:Choice>
  </mc:AlternateContent>
  <xr:revisionPtr revIDLastSave="0" documentId="13_ncr:1_{AA2C5F1C-5083-474D-9463-F1EC2293DB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F296" i="9"/>
  <c r="E296" i="9"/>
  <c r="B296" i="9"/>
  <c r="H295" i="9"/>
  <c r="G295" i="9"/>
  <c r="F295" i="9"/>
  <c r="H294" i="9"/>
  <c r="E294" i="9" s="1"/>
  <c r="B294" i="9" s="1"/>
  <c r="G294" i="9"/>
  <c r="F294" i="9"/>
  <c r="H293" i="9"/>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E281" i="9"/>
  <c r="B281" i="9" s="1"/>
  <c r="F280" i="9"/>
  <c r="F279" i="9"/>
  <c r="F278" i="9"/>
  <c r="F277" i="9" s="1"/>
  <c r="F276" i="9"/>
  <c r="L275" i="9"/>
  <c r="F275" i="9" s="1"/>
  <c r="H275" i="9"/>
  <c r="G275" i="9"/>
  <c r="F274" i="9"/>
  <c r="I273" i="9"/>
  <c r="H273" i="9"/>
  <c r="F273" i="9"/>
  <c r="E272" i="9"/>
  <c r="M271" i="9"/>
  <c r="L271" i="9"/>
  <c r="F271" i="9"/>
  <c r="E271" i="9"/>
  <c r="B271" i="9" s="1"/>
  <c r="M270" i="9"/>
  <c r="L270" i="9"/>
  <c r="F270" i="9" s="1"/>
  <c r="B270" i="9" s="1"/>
  <c r="E270" i="9"/>
  <c r="M269" i="9"/>
  <c r="L269" i="9"/>
  <c r="F269" i="9" s="1"/>
  <c r="B269" i="9" s="1"/>
  <c r="E269" i="9"/>
  <c r="M268" i="9"/>
  <c r="L268" i="9"/>
  <c r="F268" i="9" s="1"/>
  <c r="E268" i="9"/>
  <c r="M267" i="9"/>
  <c r="L267" i="9"/>
  <c r="F267" i="9" s="1"/>
  <c r="E267" i="9"/>
  <c r="M266" i="9"/>
  <c r="L266" i="9"/>
  <c r="F266" i="9"/>
  <c r="E266" i="9"/>
  <c r="B266" i="9"/>
  <c r="M265" i="9"/>
  <c r="L265" i="9"/>
  <c r="F265" i="9" s="1"/>
  <c r="E265" i="9"/>
  <c r="M264" i="9"/>
  <c r="F264" i="9" s="1"/>
  <c r="L264" i="9"/>
  <c r="E264" i="9"/>
  <c r="B264" i="9"/>
  <c r="M263" i="9"/>
  <c r="L263" i="9"/>
  <c r="F263" i="9"/>
  <c r="E263" i="9"/>
  <c r="B263" i="9" s="1"/>
  <c r="M262" i="9"/>
  <c r="L262" i="9"/>
  <c r="F262" i="9" s="1"/>
  <c r="B262" i="9" s="1"/>
  <c r="E262" i="9"/>
  <c r="M261" i="9"/>
  <c r="L261" i="9"/>
  <c r="F261" i="9"/>
  <c r="E261" i="9"/>
  <c r="B261" i="9" s="1"/>
  <c r="M260" i="9"/>
  <c r="L260" i="9"/>
  <c r="F260" i="9" s="1"/>
  <c r="B260" i="9" s="1"/>
  <c r="E260" i="9"/>
  <c r="M259" i="9"/>
  <c r="L259" i="9"/>
  <c r="F259" i="9"/>
  <c r="E259" i="9"/>
  <c r="B259" i="9"/>
  <c r="M258" i="9"/>
  <c r="L258" i="9"/>
  <c r="F258" i="9"/>
  <c r="E258" i="9"/>
  <c r="B258" i="9" s="1"/>
  <c r="M257" i="9"/>
  <c r="L257" i="9"/>
  <c r="F257" i="9" s="1"/>
  <c r="B257" i="9" s="1"/>
  <c r="E257" i="9"/>
  <c r="M256" i="9"/>
  <c r="L256" i="9"/>
  <c r="F256" i="9" s="1"/>
  <c r="E256" i="9"/>
  <c r="B256" i="9" s="1"/>
  <c r="M255" i="9"/>
  <c r="L255" i="9"/>
  <c r="F255" i="9" s="1"/>
  <c r="E255" i="9"/>
  <c r="M254" i="9"/>
  <c r="L254" i="9"/>
  <c r="F254" i="9"/>
  <c r="B254" i="9" s="1"/>
  <c r="E254" i="9"/>
  <c r="M253" i="9"/>
  <c r="L253" i="9"/>
  <c r="F253" i="9" s="1"/>
  <c r="B253" i="9" s="1"/>
  <c r="E253" i="9"/>
  <c r="M252" i="9"/>
  <c r="F252" i="9" s="1"/>
  <c r="L252" i="9"/>
  <c r="E252" i="9"/>
  <c r="B252" i="9"/>
  <c r="M251" i="9"/>
  <c r="F251" i="9" s="1"/>
  <c r="B251" i="9" s="1"/>
  <c r="L251" i="9"/>
  <c r="E251" i="9"/>
  <c r="M250" i="9"/>
  <c r="F250" i="9" s="1"/>
  <c r="B250" i="9" s="1"/>
  <c r="L250" i="9"/>
  <c r="E250" i="9"/>
  <c r="M249" i="9"/>
  <c r="L249" i="9"/>
  <c r="F249" i="9"/>
  <c r="E249" i="9"/>
  <c r="B249" i="9" s="1"/>
  <c r="M248" i="9"/>
  <c r="L248" i="9"/>
  <c r="F248" i="9"/>
  <c r="E248" i="9"/>
  <c r="B248" i="9" s="1"/>
  <c r="M247" i="9"/>
  <c r="L247" i="9"/>
  <c r="F247" i="9"/>
  <c r="E247" i="9"/>
  <c r="B247" i="9"/>
  <c r="M246" i="9"/>
  <c r="F246" i="9" s="1"/>
  <c r="B246" i="9" s="1"/>
  <c r="L246" i="9"/>
  <c r="E246" i="9"/>
  <c r="M245" i="9"/>
  <c r="L245" i="9"/>
  <c r="E245" i="9"/>
  <c r="M244" i="9"/>
  <c r="L244" i="9"/>
  <c r="F244" i="9" s="1"/>
  <c r="E244" i="9"/>
  <c r="B244" i="9" s="1"/>
  <c r="M243" i="9"/>
  <c r="L243" i="9"/>
  <c r="F243" i="9" s="1"/>
  <c r="E243" i="9"/>
  <c r="M242" i="9"/>
  <c r="L242" i="9"/>
  <c r="F242" i="9"/>
  <c r="E242" i="9"/>
  <c r="B242" i="9" s="1"/>
  <c r="M241" i="9"/>
  <c r="L241" i="9"/>
  <c r="F241" i="9" s="1"/>
  <c r="B241" i="9" s="1"/>
  <c r="E241" i="9"/>
  <c r="M240" i="9"/>
  <c r="F240" i="9" s="1"/>
  <c r="B240" i="9" s="1"/>
  <c r="L240" i="9"/>
  <c r="E240" i="9"/>
  <c r="M239" i="9"/>
  <c r="L239" i="9"/>
  <c r="F239" i="9" s="1"/>
  <c r="B239" i="9" s="1"/>
  <c r="E239" i="9"/>
  <c r="M238" i="9"/>
  <c r="F238" i="9" s="1"/>
  <c r="B238" i="9" s="1"/>
  <c r="L238" i="9"/>
  <c r="E238" i="9"/>
  <c r="M237" i="9"/>
  <c r="L237" i="9"/>
  <c r="F237" i="9" s="1"/>
  <c r="E237" i="9"/>
  <c r="M236" i="9"/>
  <c r="L236" i="9"/>
  <c r="F236" i="9"/>
  <c r="E236" i="9"/>
  <c r="B236" i="9" s="1"/>
  <c r="M235" i="9"/>
  <c r="L235" i="9"/>
  <c r="F235" i="9"/>
  <c r="E235" i="9"/>
  <c r="B235" i="9" s="1"/>
  <c r="M234" i="9"/>
  <c r="L234" i="9"/>
  <c r="F234" i="9" s="1"/>
  <c r="B234" i="9" s="1"/>
  <c r="E234" i="9"/>
  <c r="M233" i="9"/>
  <c r="L233" i="9"/>
  <c r="E233" i="9"/>
  <c r="M232" i="9"/>
  <c r="L232" i="9"/>
  <c r="F232" i="9"/>
  <c r="B232" i="9" s="1"/>
  <c r="E232" i="9"/>
  <c r="M231" i="9"/>
  <c r="L231" i="9"/>
  <c r="F231" i="9" s="1"/>
  <c r="E231" i="9"/>
  <c r="M230" i="9"/>
  <c r="L230" i="9"/>
  <c r="F230" i="9"/>
  <c r="E230" i="9"/>
  <c r="B230" i="9"/>
  <c r="M229" i="9"/>
  <c r="F229" i="9" s="1"/>
  <c r="L229" i="9"/>
  <c r="E229" i="9"/>
  <c r="B229" i="9" s="1"/>
  <c r="M228" i="9"/>
  <c r="F228" i="9" s="1"/>
  <c r="B228" i="9" s="1"/>
  <c r="L228" i="9"/>
  <c r="E228" i="9"/>
  <c r="M227" i="9"/>
  <c r="L227" i="9"/>
  <c r="F227" i="9"/>
  <c r="E227" i="9"/>
  <c r="B227" i="9" s="1"/>
  <c r="M226" i="9"/>
  <c r="L226" i="9"/>
  <c r="F226" i="9" s="1"/>
  <c r="B226" i="9" s="1"/>
  <c r="E226" i="9"/>
  <c r="M225" i="9"/>
  <c r="L225" i="9"/>
  <c r="F225" i="9" s="1"/>
  <c r="E225" i="9"/>
  <c r="M224" i="9"/>
  <c r="L224" i="9"/>
  <c r="F224" i="9" s="1"/>
  <c r="E224" i="9"/>
  <c r="M223" i="9"/>
  <c r="F223" i="9" s="1"/>
  <c r="L223" i="9"/>
  <c r="E223" i="9"/>
  <c r="M222" i="9"/>
  <c r="L222" i="9"/>
  <c r="F222" i="9"/>
  <c r="E222" i="9"/>
  <c r="M221" i="9"/>
  <c r="L221" i="9"/>
  <c r="E221" i="9"/>
  <c r="M220" i="9"/>
  <c r="L220" i="9"/>
  <c r="E220" i="9"/>
  <c r="M219" i="9"/>
  <c r="L219" i="9"/>
  <c r="F219" i="9"/>
  <c r="E219" i="9"/>
  <c r="M218" i="9"/>
  <c r="F218" i="9" s="1"/>
  <c r="B218" i="9" s="1"/>
  <c r="L218" i="9"/>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F156" i="9"/>
  <c r="H155" i="9"/>
  <c r="G155" i="9"/>
  <c r="E155" i="9" s="1"/>
  <c r="B155" i="9" s="1"/>
  <c r="F155" i="9"/>
  <c r="H154" i="9"/>
  <c r="G154" i="9"/>
  <c r="F154" i="9"/>
  <c r="E154" i="9"/>
  <c r="B154" i="9" s="1"/>
  <c r="H153" i="9"/>
  <c r="G153" i="9"/>
  <c r="F153" i="9"/>
  <c r="E153" i="9"/>
  <c r="B153" i="9"/>
  <c r="H152" i="9"/>
  <c r="E152" i="9" s="1"/>
  <c r="B152" i="9" s="1"/>
  <c r="G152" i="9"/>
  <c r="F152" i="9"/>
  <c r="H151" i="9"/>
  <c r="E151" i="9" s="1"/>
  <c r="B151" i="9" s="1"/>
  <c r="G151" i="9"/>
  <c r="F151" i="9"/>
  <c r="H150" i="9"/>
  <c r="G150" i="9"/>
  <c r="F150" i="9"/>
  <c r="E150" i="9"/>
  <c r="B150" i="9" s="1"/>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F142" i="9"/>
  <c r="E142" i="9"/>
  <c r="H141" i="9"/>
  <c r="G141" i="9"/>
  <c r="F141" i="9"/>
  <c r="B141" i="9" s="1"/>
  <c r="E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F132" i="9"/>
  <c r="H131" i="9"/>
  <c r="G131" i="9"/>
  <c r="E131" i="9" s="1"/>
  <c r="B131" i="9" s="1"/>
  <c r="F131" i="9"/>
  <c r="H130" i="9"/>
  <c r="G130" i="9"/>
  <c r="F130" i="9"/>
  <c r="E130" i="9"/>
  <c r="B130" i="9" s="1"/>
  <c r="H129" i="9"/>
  <c r="G129" i="9"/>
  <c r="F129" i="9"/>
  <c r="E129" i="9"/>
  <c r="B129" i="9"/>
  <c r="H128" i="9"/>
  <c r="E128" i="9" s="1"/>
  <c r="B128" i="9" s="1"/>
  <c r="G128" i="9"/>
  <c r="F128" i="9"/>
  <c r="H127" i="9"/>
  <c r="E127" i="9" s="1"/>
  <c r="B127" i="9" s="1"/>
  <c r="G127" i="9"/>
  <c r="F127" i="9"/>
  <c r="H126" i="9"/>
  <c r="G126" i="9"/>
  <c r="F126" i="9"/>
  <c r="E126" i="9"/>
  <c r="B126" i="9" s="1"/>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F119" i="9"/>
  <c r="E119" i="9"/>
  <c r="B119" i="9" s="1"/>
  <c r="H118" i="9"/>
  <c r="G118" i="9"/>
  <c r="F118" i="9"/>
  <c r="E118" i="9"/>
  <c r="H117" i="9"/>
  <c r="G117" i="9"/>
  <c r="F117" i="9"/>
  <c r="E117" i="9"/>
  <c r="B117" i="9" s="1"/>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F108" i="9"/>
  <c r="H107" i="9"/>
  <c r="G107" i="9"/>
  <c r="E107" i="9" s="1"/>
  <c r="B107" i="9" s="1"/>
  <c r="F107" i="9"/>
  <c r="H106" i="9"/>
  <c r="G106" i="9"/>
  <c r="F106" i="9"/>
  <c r="E106" i="9"/>
  <c r="B106" i="9" s="1"/>
  <c r="H105" i="9"/>
  <c r="G105" i="9"/>
  <c r="F105" i="9"/>
  <c r="E105" i="9"/>
  <c r="B105" i="9"/>
  <c r="H104" i="9"/>
  <c r="G104" i="9"/>
  <c r="F104" i="9"/>
  <c r="E104" i="9"/>
  <c r="B104" i="9" s="1"/>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F95" i="9"/>
  <c r="E95" i="9"/>
  <c r="B95" i="9" s="1"/>
  <c r="H94" i="9"/>
  <c r="G94" i="9"/>
  <c r="F94" i="9"/>
  <c r="E94" i="9"/>
  <c r="H93" i="9"/>
  <c r="G93" i="9"/>
  <c r="F93" i="9"/>
  <c r="E93" i="9"/>
  <c r="B93" i="9" s="1"/>
  <c r="H92" i="9"/>
  <c r="E92" i="9" s="1"/>
  <c r="B92" i="9" s="1"/>
  <c r="G92" i="9"/>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F84" i="9"/>
  <c r="H83" i="9"/>
  <c r="G83" i="9"/>
  <c r="E83" i="9" s="1"/>
  <c r="B83" i="9" s="1"/>
  <c r="F83" i="9"/>
  <c r="H82" i="9"/>
  <c r="G82" i="9"/>
  <c r="F82" i="9"/>
  <c r="E82" i="9"/>
  <c r="B82" i="9" s="1"/>
  <c r="H81" i="9"/>
  <c r="G81" i="9"/>
  <c r="F81" i="9"/>
  <c r="E81" i="9"/>
  <c r="B81" i="9"/>
  <c r="H80" i="9"/>
  <c r="G80" i="9"/>
  <c r="F80" i="9"/>
  <c r="E80" i="9"/>
  <c r="B80" i="9" s="1"/>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E71" i="9" s="1"/>
  <c r="B71" i="9" s="1"/>
  <c r="G71" i="9"/>
  <c r="F71" i="9"/>
  <c r="H70" i="9"/>
  <c r="E70" i="9" s="1"/>
  <c r="B70" i="9" s="1"/>
  <c r="G70" i="9"/>
  <c r="F70" i="9"/>
  <c r="H69" i="9"/>
  <c r="G69" i="9"/>
  <c r="F69" i="9"/>
  <c r="E69" i="9"/>
  <c r="B69" i="9" s="1"/>
  <c r="H68" i="9"/>
  <c r="E68" i="9" s="1"/>
  <c r="B68" i="9" s="1"/>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F60" i="9"/>
  <c r="H59" i="9"/>
  <c r="G59" i="9"/>
  <c r="E59" i="9" s="1"/>
  <c r="B59" i="9" s="1"/>
  <c r="F59" i="9"/>
  <c r="H58" i="9"/>
  <c r="E58" i="9" s="1"/>
  <c r="B58" i="9" s="1"/>
  <c r="G58" i="9"/>
  <c r="F58" i="9"/>
  <c r="H57" i="9"/>
  <c r="G57" i="9"/>
  <c r="F57" i="9"/>
  <c r="E57" i="9"/>
  <c r="B57" i="9"/>
  <c r="H56" i="9"/>
  <c r="E56" i="9" s="1"/>
  <c r="B56" i="9" s="1"/>
  <c r="G56" i="9"/>
  <c r="F56" i="9"/>
  <c r="H55" i="9"/>
  <c r="E55" i="9" s="1"/>
  <c r="B55" i="9" s="1"/>
  <c r="G55" i="9"/>
  <c r="F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G49" i="9"/>
  <c r="F49" i="9"/>
  <c r="E49" i="9"/>
  <c r="B49" i="9"/>
  <c r="H48" i="9"/>
  <c r="G48" i="9"/>
  <c r="E48" i="9" s="1"/>
  <c r="B48" i="9" s="1"/>
  <c r="F48" i="9"/>
  <c r="H47" i="9"/>
  <c r="E47" i="9" s="1"/>
  <c r="B47" i="9" s="1"/>
  <c r="G47" i="9"/>
  <c r="F47" i="9"/>
  <c r="H46" i="9"/>
  <c r="G46" i="9"/>
  <c r="F46" i="9"/>
  <c r="H45" i="9"/>
  <c r="E45" i="9" s="1"/>
  <c r="B45" i="9" s="1"/>
  <c r="G45" i="9"/>
  <c r="F45" i="9"/>
  <c r="H44" i="9"/>
  <c r="E44" i="9" s="1"/>
  <c r="B44" i="9" s="1"/>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F36" i="9"/>
  <c r="H35" i="9"/>
  <c r="G35" i="9"/>
  <c r="E35" i="9" s="1"/>
  <c r="B35" i="9" s="1"/>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E27" i="9" s="1"/>
  <c r="B27" i="9" s="1"/>
  <c r="G27" i="9"/>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I3" i="9"/>
  <c r="G212" i="9" s="1"/>
  <c r="E212" i="9" s="1"/>
  <c r="B212" i="9" s="1"/>
  <c r="H3" i="9"/>
  <c r="G3" i="9"/>
  <c r="D101" i="8"/>
  <c r="C1576" i="1" s="1"/>
  <c r="H1576" i="1" s="1"/>
  <c r="D95" i="8"/>
  <c r="D90" i="8"/>
  <c r="D85" i="8"/>
  <c r="D80" i="8"/>
  <c r="D75" i="8"/>
  <c r="D70" i="8"/>
  <c r="D65" i="8"/>
  <c r="D60" i="8"/>
  <c r="D55" i="8"/>
  <c r="D50" i="8"/>
  <c r="D49" i="8" s="1"/>
  <c r="D44" i="8"/>
  <c r="D36" i="8"/>
  <c r="D26" i="8"/>
  <c r="D24" i="8" s="1"/>
  <c r="C1499" i="1" s="1"/>
  <c r="H1499" i="1" s="1"/>
  <c r="D18" i="8"/>
  <c r="D8" i="8"/>
  <c r="D6" i="8" s="1"/>
  <c r="C1481" i="1" s="1"/>
  <c r="E44" i="7"/>
  <c r="D44" i="7"/>
  <c r="E39" i="7"/>
  <c r="D39" i="7"/>
  <c r="E30" i="7"/>
  <c r="D30" i="7"/>
  <c r="E23" i="7"/>
  <c r="E22" i="7" s="1"/>
  <c r="D23" i="7"/>
  <c r="D22" i="7"/>
  <c r="E14" i="7"/>
  <c r="D14" i="7"/>
  <c r="E7" i="7"/>
  <c r="E6" i="7" s="1"/>
  <c r="E5" i="7" s="1"/>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D115"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1388" i="1"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D239" i="5"/>
  <c r="F238" i="5"/>
  <c r="E238" i="5"/>
  <c r="E237" i="5" s="1"/>
  <c r="I23" i="3" s="1"/>
  <c r="D238" i="5"/>
  <c r="D237" i="5" s="1"/>
  <c r="F237"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E190" i="5" s="1"/>
  <c r="H309" i="9" s="1"/>
  <c r="D191" i="5"/>
  <c r="D190" i="5" s="1"/>
  <c r="G309" i="9" s="1"/>
  <c r="F190"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605" i="4"/>
  <c r="F605" i="4" s="1"/>
  <c r="F604" i="4"/>
  <c r="E603" i="4"/>
  <c r="H143" i="9" s="1"/>
  <c r="D603" i="4"/>
  <c r="F603" i="4" s="1"/>
  <c r="F602" i="4"/>
  <c r="F601" i="4"/>
  <c r="F600" i="4"/>
  <c r="F599" i="4"/>
  <c r="E599" i="4"/>
  <c r="D599" i="4"/>
  <c r="F598" i="4"/>
  <c r="F597" i="4"/>
  <c r="F596" i="4"/>
  <c r="F595" i="4"/>
  <c r="E594" i="4"/>
  <c r="D594" i="4"/>
  <c r="F594" i="4" s="1"/>
  <c r="F592" i="4"/>
  <c r="F591" i="4"/>
  <c r="E590" i="4"/>
  <c r="D590" i="4"/>
  <c r="F589" i="4"/>
  <c r="F588" i="4"/>
  <c r="E587" i="4"/>
  <c r="D587" i="4"/>
  <c r="F587" i="4" s="1"/>
  <c r="F586" i="4"/>
  <c r="F585" i="4"/>
  <c r="E585" i="4"/>
  <c r="D585" i="4"/>
  <c r="F584" i="4"/>
  <c r="F583" i="4"/>
  <c r="F582" i="4"/>
  <c r="E581" i="4"/>
  <c r="D581" i="4"/>
  <c r="F581" i="4" s="1"/>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E515" i="4" s="1"/>
  <c r="D522" i="4"/>
  <c r="F522" i="4" s="1"/>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E481" i="4"/>
  <c r="D481" i="4"/>
  <c r="F481" i="4" s="1"/>
  <c r="F480" i="4"/>
  <c r="F479" i="4"/>
  <c r="F478" i="4"/>
  <c r="E478" i="4"/>
  <c r="D478" i="4"/>
  <c r="F477" i="4"/>
  <c r="F476" i="4"/>
  <c r="F475" i="4"/>
  <c r="F474" i="4"/>
  <c r="E473" i="4"/>
  <c r="D473" i="4"/>
  <c r="F473" i="4" s="1"/>
  <c r="F472" i="4"/>
  <c r="E472" i="4"/>
  <c r="D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F418" i="4" s="1"/>
  <c r="D418" i="4"/>
  <c r="E417" i="4"/>
  <c r="D417" i="4"/>
  <c r="D643" i="4" s="1"/>
  <c r="E416" i="4"/>
  <c r="F416" i="4" s="1"/>
  <c r="D416" i="4"/>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D363" i="4" s="1"/>
  <c r="F363" i="4" s="1"/>
  <c r="F377" i="4"/>
  <c r="F376" i="4"/>
  <c r="F375" i="4"/>
  <c r="F374" i="4"/>
  <c r="F373" i="4"/>
  <c r="F372" i="4"/>
  <c r="F371" i="4"/>
  <c r="F370" i="4"/>
  <c r="F369" i="4"/>
  <c r="E369" i="4"/>
  <c r="D369" i="4"/>
  <c r="F368" i="4"/>
  <c r="F367" i="4"/>
  <c r="F366" i="4"/>
  <c r="F365" i="4"/>
  <c r="F364" i="4"/>
  <c r="E364" i="4"/>
  <c r="D364" i="4"/>
  <c r="E363" i="4"/>
  <c r="F362" i="4"/>
  <c r="F361" i="4"/>
  <c r="F360" i="4"/>
  <c r="F359" i="4"/>
  <c r="F358" i="4"/>
  <c r="F357" i="4"/>
  <c r="F356" i="4"/>
  <c r="E356" i="4"/>
  <c r="D356" i="4"/>
  <c r="F355" i="4"/>
  <c r="F354" i="4"/>
  <c r="F353" i="4"/>
  <c r="E352" i="4"/>
  <c r="D352" i="4"/>
  <c r="F352" i="4" s="1"/>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F259" i="4"/>
  <c r="E259" i="4"/>
  <c r="D259" i="4"/>
  <c r="F258" i="4"/>
  <c r="F257" i="4"/>
  <c r="F256" i="4"/>
  <c r="F255" i="4"/>
  <c r="F254" i="4"/>
  <c r="E253" i="4"/>
  <c r="E252" i="4" s="1"/>
  <c r="D248" i="1"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F219" i="4"/>
  <c r="E219" i="4"/>
  <c r="E215" i="4" s="1"/>
  <c r="D219" i="4"/>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E139" i="4"/>
  <c r="F138" i="4"/>
  <c r="F137" i="4"/>
  <c r="F136" i="4"/>
  <c r="F135" i="4"/>
  <c r="E134" i="4"/>
  <c r="E133" i="4" s="1"/>
  <c r="D134" i="4"/>
  <c r="D133" i="4"/>
  <c r="F132" i="4"/>
  <c r="F131" i="4"/>
  <c r="F130" i="4"/>
  <c r="F129" i="4"/>
  <c r="E128" i="4"/>
  <c r="D128" i="4"/>
  <c r="D124" i="4" s="1"/>
  <c r="F127" i="4"/>
  <c r="F126" i="4"/>
  <c r="F125" i="4"/>
  <c r="E125" i="4"/>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F83" i="4" s="1"/>
  <c r="F82" i="4"/>
  <c r="D82" i="4"/>
  <c r="F81" i="4"/>
  <c r="F80" i="4"/>
  <c r="F79" i="4"/>
  <c r="F78" i="4"/>
  <c r="E77" i="4"/>
  <c r="F77" i="4" s="1"/>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D45" i="4"/>
  <c r="E44"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G32" i="3"/>
  <c r="B32" i="3"/>
  <c r="G31" i="3"/>
  <c r="B31" i="3"/>
  <c r="I30" i="3"/>
  <c r="H30" i="3"/>
  <c r="G30" i="3"/>
  <c r="B30" i="3"/>
  <c r="I29" i="3"/>
  <c r="H29" i="3"/>
  <c r="G29" i="3"/>
  <c r="B29" i="3"/>
  <c r="G28" i="3"/>
  <c r="B28" i="3"/>
  <c r="I27" i="3"/>
  <c r="H27" i="3"/>
  <c r="G27" i="3"/>
  <c r="B27" i="3"/>
  <c r="I26" i="3"/>
  <c r="H26" i="3"/>
  <c r="G26" i="3"/>
  <c r="B26" i="3"/>
  <c r="I25" i="3"/>
  <c r="G25" i="3"/>
  <c r="B25" i="3"/>
  <c r="G24" i="3"/>
  <c r="B24" i="3"/>
  <c r="H23"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C1577" i="1"/>
  <c r="H1577" i="1" s="1"/>
  <c r="H1575" i="1"/>
  <c r="G1575" i="1"/>
  <c r="C1575" i="1"/>
  <c r="C1574" i="1"/>
  <c r="C1573" i="1"/>
  <c r="H1573" i="1" s="1"/>
  <c r="C1572" i="1"/>
  <c r="H1572" i="1" s="1"/>
  <c r="H1571" i="1"/>
  <c r="G1571" i="1"/>
  <c r="C1571" i="1"/>
  <c r="C1570" i="1"/>
  <c r="C1569" i="1"/>
  <c r="H1569" i="1" s="1"/>
  <c r="C1568" i="1"/>
  <c r="H1568" i="1" s="1"/>
  <c r="H1567" i="1"/>
  <c r="G1567" i="1"/>
  <c r="C1567" i="1"/>
  <c r="C1566" i="1"/>
  <c r="C1565" i="1"/>
  <c r="H1565" i="1" s="1"/>
  <c r="C1564" i="1"/>
  <c r="H1564" i="1" s="1"/>
  <c r="H1563" i="1"/>
  <c r="G1563" i="1"/>
  <c r="C1563" i="1"/>
  <c r="C1562" i="1"/>
  <c r="C1561" i="1"/>
  <c r="H1561" i="1" s="1"/>
  <c r="C1560" i="1"/>
  <c r="H1560" i="1" s="1"/>
  <c r="H1559" i="1"/>
  <c r="G1559" i="1"/>
  <c r="C1559" i="1"/>
  <c r="C1558" i="1"/>
  <c r="C1557" i="1"/>
  <c r="H1557" i="1" s="1"/>
  <c r="C1556" i="1"/>
  <c r="H1556" i="1" s="1"/>
  <c r="H1555" i="1"/>
  <c r="G1555" i="1"/>
  <c r="C1555" i="1"/>
  <c r="C1554" i="1"/>
  <c r="C1553" i="1"/>
  <c r="H1553" i="1" s="1"/>
  <c r="C1552" i="1"/>
  <c r="H1552" i="1" s="1"/>
  <c r="H1551" i="1"/>
  <c r="G1551" i="1"/>
  <c r="C1551" i="1"/>
  <c r="C1550" i="1"/>
  <c r="C1549" i="1"/>
  <c r="H1549" i="1" s="1"/>
  <c r="C1548" i="1"/>
  <c r="H1548" i="1" s="1"/>
  <c r="H1547" i="1"/>
  <c r="G1547" i="1"/>
  <c r="C1547" i="1"/>
  <c r="C1546" i="1"/>
  <c r="C1545" i="1"/>
  <c r="H1545" i="1" s="1"/>
  <c r="C1544" i="1"/>
  <c r="H1544" i="1" s="1"/>
  <c r="H1543" i="1"/>
  <c r="G1543" i="1"/>
  <c r="C1543" i="1"/>
  <c r="C1542" i="1"/>
  <c r="C1541" i="1"/>
  <c r="H1541" i="1" s="1"/>
  <c r="C1540" i="1"/>
  <c r="H1540" i="1" s="1"/>
  <c r="H1539" i="1"/>
  <c r="G1539" i="1"/>
  <c r="C1539" i="1"/>
  <c r="C1538" i="1"/>
  <c r="C1537" i="1"/>
  <c r="H1537" i="1" s="1"/>
  <c r="C1536" i="1"/>
  <c r="H1536" i="1" s="1"/>
  <c r="H1535" i="1"/>
  <c r="G1535" i="1"/>
  <c r="C1535" i="1"/>
  <c r="C1534" i="1"/>
  <c r="C1533" i="1"/>
  <c r="H1533" i="1" s="1"/>
  <c r="C1532" i="1"/>
  <c r="H1532" i="1" s="1"/>
  <c r="H1531" i="1"/>
  <c r="G1531" i="1"/>
  <c r="C1531" i="1"/>
  <c r="C1530" i="1"/>
  <c r="C1529" i="1"/>
  <c r="H1529" i="1" s="1"/>
  <c r="C1528" i="1"/>
  <c r="H1528" i="1" s="1"/>
  <c r="H1527" i="1"/>
  <c r="G1527" i="1"/>
  <c r="C1527" i="1"/>
  <c r="C1526" i="1"/>
  <c r="C1525" i="1"/>
  <c r="H1525" i="1" s="1"/>
  <c r="C1524" i="1"/>
  <c r="H1523" i="1"/>
  <c r="G1523" i="1"/>
  <c r="C1523" i="1"/>
  <c r="C1522" i="1"/>
  <c r="C1521" i="1"/>
  <c r="C1520" i="1"/>
  <c r="H1519" i="1"/>
  <c r="G1519" i="1"/>
  <c r="C1519" i="1"/>
  <c r="C1516" i="1"/>
  <c r="H1515" i="1"/>
  <c r="G1515" i="1"/>
  <c r="C1515" i="1"/>
  <c r="C1514" i="1"/>
  <c r="C1513" i="1"/>
  <c r="C1512" i="1"/>
  <c r="H1511" i="1"/>
  <c r="G1511" i="1"/>
  <c r="C1511" i="1"/>
  <c r="C1510" i="1"/>
  <c r="C1509" i="1"/>
  <c r="C1508" i="1"/>
  <c r="H1507" i="1"/>
  <c r="G1507" i="1"/>
  <c r="C1507" i="1"/>
  <c r="C1506" i="1"/>
  <c r="C1505" i="1"/>
  <c r="C1504" i="1"/>
  <c r="H1503" i="1"/>
  <c r="C1503" i="1"/>
  <c r="G1503" i="1" s="1"/>
  <c r="C1502" i="1"/>
  <c r="C1501" i="1"/>
  <c r="C1500" i="1"/>
  <c r="C1498" i="1"/>
  <c r="C1497" i="1"/>
  <c r="C1496" i="1"/>
  <c r="H1495" i="1"/>
  <c r="G1495" i="1"/>
  <c r="C1495" i="1"/>
  <c r="C1494" i="1"/>
  <c r="C1493" i="1"/>
  <c r="C1492" i="1"/>
  <c r="H1491" i="1"/>
  <c r="C1491" i="1"/>
  <c r="G1491" i="1" s="1"/>
  <c r="C1490" i="1"/>
  <c r="H1490" i="1" s="1"/>
  <c r="C1489" i="1"/>
  <c r="C1488" i="1"/>
  <c r="H1487" i="1"/>
  <c r="G1487" i="1"/>
  <c r="C1487" i="1"/>
  <c r="C1486" i="1"/>
  <c r="H1486" i="1" s="1"/>
  <c r="C1485" i="1"/>
  <c r="C1484" i="1"/>
  <c r="C1482" i="1"/>
  <c r="H1482" i="1" s="1"/>
  <c r="C1480" i="1"/>
  <c r="J1479" i="1"/>
  <c r="D1479" i="1"/>
  <c r="C1479" i="1"/>
  <c r="H1478" i="1"/>
  <c r="D1478" i="1"/>
  <c r="C1478" i="1"/>
  <c r="D1477" i="1"/>
  <c r="C1477" i="1"/>
  <c r="D1476" i="1"/>
  <c r="C1476" i="1"/>
  <c r="D1475" i="1"/>
  <c r="D1474" i="1"/>
  <c r="C1474" i="1"/>
  <c r="I1473" i="1"/>
  <c r="H1473" i="1"/>
  <c r="G1473" i="1"/>
  <c r="D1473" i="1"/>
  <c r="C1473" i="1"/>
  <c r="J1473" i="1" s="1"/>
  <c r="J1472" i="1"/>
  <c r="D1472" i="1"/>
  <c r="C1472" i="1"/>
  <c r="H1471" i="1"/>
  <c r="G1471" i="1"/>
  <c r="I1471" i="1" s="1"/>
  <c r="D1471" i="1"/>
  <c r="C1471" i="1"/>
  <c r="J1471" i="1" s="1"/>
  <c r="H1470" i="1"/>
  <c r="G1470" i="1"/>
  <c r="D1470" i="1"/>
  <c r="C1470" i="1"/>
  <c r="D1468" i="1"/>
  <c r="C1468" i="1"/>
  <c r="G1467" i="1"/>
  <c r="D1467" i="1"/>
  <c r="C1467" i="1"/>
  <c r="J1467" i="1" s="1"/>
  <c r="J1466" i="1"/>
  <c r="D1466" i="1"/>
  <c r="C1466" i="1"/>
  <c r="H1465" i="1"/>
  <c r="G1465" i="1"/>
  <c r="I1465" i="1" s="1"/>
  <c r="D1465" i="1"/>
  <c r="C1465" i="1"/>
  <c r="J1465" i="1" s="1"/>
  <c r="J1464" i="1"/>
  <c r="D1464" i="1"/>
  <c r="C1464" i="1"/>
  <c r="D1463" i="1"/>
  <c r="C1463" i="1"/>
  <c r="J1463" i="1" s="1"/>
  <c r="D1462" i="1"/>
  <c r="C1462" i="1"/>
  <c r="G1461" i="1"/>
  <c r="D1461" i="1"/>
  <c r="C1461" i="1"/>
  <c r="I1460" i="1"/>
  <c r="H1460" i="1"/>
  <c r="G1460" i="1"/>
  <c r="D1460" i="1"/>
  <c r="C1460" i="1"/>
  <c r="J1460" i="1" s="1"/>
  <c r="D1459" i="1"/>
  <c r="C1459" i="1"/>
  <c r="I1458" i="1"/>
  <c r="H1458" i="1"/>
  <c r="G1458" i="1"/>
  <c r="D1458" i="1"/>
  <c r="C1458" i="1"/>
  <c r="J1458" i="1" s="1"/>
  <c r="G1457" i="1"/>
  <c r="D1457" i="1"/>
  <c r="J1457" i="1" s="1"/>
  <c r="C1457" i="1"/>
  <c r="H1456" i="1"/>
  <c r="I1456" i="1" s="1"/>
  <c r="G1456" i="1"/>
  <c r="D1456" i="1"/>
  <c r="C1456" i="1"/>
  <c r="J1456" i="1" s="1"/>
  <c r="D1455" i="1"/>
  <c r="C1455" i="1"/>
  <c r="H1455" i="1" s="1"/>
  <c r="D1454" i="1"/>
  <c r="C1454" i="1"/>
  <c r="H1454" i="1" s="1"/>
  <c r="D1453" i="1"/>
  <c r="C1453" i="1"/>
  <c r="D1452" i="1"/>
  <c r="C1452" i="1"/>
  <c r="J1452" i="1" s="1"/>
  <c r="J1451" i="1"/>
  <c r="D1451" i="1"/>
  <c r="C1451" i="1"/>
  <c r="H1450" i="1"/>
  <c r="I1450" i="1" s="1"/>
  <c r="G1450" i="1"/>
  <c r="D1450" i="1"/>
  <c r="C1450" i="1"/>
  <c r="J1450" i="1" s="1"/>
  <c r="D1449" i="1"/>
  <c r="C1449" i="1"/>
  <c r="D1448" i="1"/>
  <c r="C1448" i="1"/>
  <c r="J1447" i="1"/>
  <c r="D1447" i="1"/>
  <c r="C1447" i="1"/>
  <c r="H1446" i="1"/>
  <c r="G1446" i="1"/>
  <c r="I1446" i="1" s="1"/>
  <c r="D1446" i="1"/>
  <c r="C1446" i="1"/>
  <c r="J1446" i="1" s="1"/>
  <c r="H1445" i="1"/>
  <c r="D1445" i="1"/>
  <c r="C1445" i="1"/>
  <c r="G1445" i="1" s="1"/>
  <c r="J1444" i="1"/>
  <c r="H1444" i="1"/>
  <c r="G1444" i="1"/>
  <c r="D1444" i="1"/>
  <c r="C1444" i="1"/>
  <c r="D1443" i="1"/>
  <c r="C1443" i="1"/>
  <c r="G1443" i="1" s="1"/>
  <c r="J1442" i="1"/>
  <c r="H1442" i="1"/>
  <c r="D1442" i="1"/>
  <c r="G1442" i="1" s="1"/>
  <c r="I1442" i="1" s="1"/>
  <c r="C1442" i="1"/>
  <c r="H1441" i="1"/>
  <c r="I1441" i="1" s="1"/>
  <c r="D1441" i="1"/>
  <c r="C1441" i="1"/>
  <c r="G1441" i="1" s="1"/>
  <c r="H1440" i="1"/>
  <c r="G1440" i="1"/>
  <c r="I1440" i="1" s="1"/>
  <c r="D1440" i="1"/>
  <c r="J1440" i="1" s="1"/>
  <c r="C1440" i="1"/>
  <c r="D1439" i="1"/>
  <c r="C1439" i="1"/>
  <c r="G1439" i="1" s="1"/>
  <c r="H1438" i="1"/>
  <c r="D1438" i="1"/>
  <c r="C1438" i="1"/>
  <c r="D1437" i="1"/>
  <c r="H1437" i="1" s="1"/>
  <c r="C1437" i="1"/>
  <c r="H1436" i="1"/>
  <c r="D1436" i="1"/>
  <c r="C1436" i="1"/>
  <c r="G1436" i="1" s="1"/>
  <c r="H1434" i="1"/>
  <c r="D1434" i="1"/>
  <c r="C1434" i="1"/>
  <c r="H1433" i="1"/>
  <c r="D1433" i="1"/>
  <c r="C1433" i="1"/>
  <c r="G1433" i="1" s="1"/>
  <c r="D1432" i="1"/>
  <c r="H1432" i="1" s="1"/>
  <c r="C1432" i="1"/>
  <c r="D1431" i="1"/>
  <c r="C1431" i="1"/>
  <c r="G1431" i="1" s="1"/>
  <c r="H1430" i="1"/>
  <c r="D1430" i="1"/>
  <c r="C1430" i="1"/>
  <c r="G1430" i="1" s="1"/>
  <c r="D1429" i="1"/>
  <c r="H1429" i="1" s="1"/>
  <c r="C1429" i="1"/>
  <c r="D1428" i="1"/>
  <c r="H1428" i="1" s="1"/>
  <c r="C1428" i="1"/>
  <c r="D1427" i="1"/>
  <c r="C1427" i="1"/>
  <c r="G1427" i="1" s="1"/>
  <c r="H1426" i="1"/>
  <c r="D1426" i="1"/>
  <c r="C1426" i="1"/>
  <c r="D1425" i="1"/>
  <c r="H1425" i="1" s="1"/>
  <c r="C1425" i="1"/>
  <c r="H1424" i="1"/>
  <c r="D1424" i="1"/>
  <c r="C1424" i="1"/>
  <c r="G1424" i="1" s="1"/>
  <c r="D1423" i="1"/>
  <c r="C1423" i="1"/>
  <c r="G1423" i="1" s="1"/>
  <c r="H1422" i="1"/>
  <c r="D1422" i="1"/>
  <c r="C1422" i="1"/>
  <c r="H1421" i="1"/>
  <c r="D1421" i="1"/>
  <c r="C1421" i="1"/>
  <c r="G1421" i="1" s="1"/>
  <c r="D1420" i="1"/>
  <c r="H1420" i="1" s="1"/>
  <c r="C1420" i="1"/>
  <c r="D1419" i="1"/>
  <c r="C1419" i="1"/>
  <c r="G1419" i="1" s="1"/>
  <c r="H1418" i="1"/>
  <c r="D1418" i="1"/>
  <c r="C1418" i="1"/>
  <c r="G1418" i="1" s="1"/>
  <c r="D1417" i="1"/>
  <c r="H1417" i="1" s="1"/>
  <c r="C1417" i="1"/>
  <c r="D1416" i="1"/>
  <c r="H1416" i="1" s="1"/>
  <c r="C1416" i="1"/>
  <c r="D1415" i="1"/>
  <c r="C1415" i="1"/>
  <c r="G1415" i="1" s="1"/>
  <c r="H1414" i="1"/>
  <c r="D1414" i="1"/>
  <c r="C1414" i="1"/>
  <c r="G1414" i="1" s="1"/>
  <c r="D1413" i="1"/>
  <c r="H1413" i="1" s="1"/>
  <c r="C1413" i="1"/>
  <c r="D1412" i="1"/>
  <c r="C1412" i="1"/>
  <c r="G1412" i="1" s="1"/>
  <c r="D1411" i="1"/>
  <c r="C1411" i="1"/>
  <c r="G1411" i="1" s="1"/>
  <c r="H1410" i="1"/>
  <c r="D1410" i="1"/>
  <c r="C1410" i="1"/>
  <c r="G1410" i="1" s="1"/>
  <c r="H1409" i="1"/>
  <c r="D1409" i="1"/>
  <c r="C1409" i="1"/>
  <c r="G1409" i="1" s="1"/>
  <c r="D1408" i="1"/>
  <c r="C1408" i="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G1400" i="1" s="1"/>
  <c r="D1399" i="1"/>
  <c r="C1399" i="1"/>
  <c r="G1399" i="1" s="1"/>
  <c r="H1398" i="1"/>
  <c r="D1398" i="1"/>
  <c r="C1398" i="1"/>
  <c r="G1398" i="1" s="1"/>
  <c r="H1397" i="1"/>
  <c r="G1397" i="1"/>
  <c r="D1397" i="1"/>
  <c r="C1397" i="1"/>
  <c r="D1396" i="1"/>
  <c r="H1396" i="1" s="1"/>
  <c r="C1396" i="1"/>
  <c r="D1395" i="1"/>
  <c r="C1395" i="1"/>
  <c r="G1395" i="1" s="1"/>
  <c r="D1394" i="1"/>
  <c r="C1394" i="1"/>
  <c r="H1393" i="1"/>
  <c r="D1393" i="1"/>
  <c r="C1393" i="1"/>
  <c r="G1393" i="1" s="1"/>
  <c r="D1392" i="1"/>
  <c r="C1392" i="1"/>
  <c r="G1392" i="1" s="1"/>
  <c r="H1391" i="1"/>
  <c r="G1391" i="1"/>
  <c r="D1391" i="1"/>
  <c r="C1391" i="1"/>
  <c r="D1390" i="1"/>
  <c r="H1390" i="1" s="1"/>
  <c r="C1390" i="1"/>
  <c r="D1389" i="1"/>
  <c r="C1389" i="1"/>
  <c r="C1388" i="1"/>
  <c r="H1387" i="1"/>
  <c r="D1387" i="1"/>
  <c r="C1387" i="1"/>
  <c r="G1387" i="1" s="1"/>
  <c r="D1386" i="1"/>
  <c r="H1386" i="1" s="1"/>
  <c r="C1386" i="1"/>
  <c r="H1385" i="1"/>
  <c r="G1385" i="1"/>
  <c r="D1385" i="1"/>
  <c r="C1385" i="1"/>
  <c r="D1384" i="1"/>
  <c r="C1384" i="1"/>
  <c r="G1384" i="1" s="1"/>
  <c r="H1382" i="1"/>
  <c r="G1382" i="1"/>
  <c r="D1382" i="1"/>
  <c r="C1382" i="1"/>
  <c r="D1381" i="1"/>
  <c r="C1381" i="1"/>
  <c r="G1381" i="1" s="1"/>
  <c r="D1380" i="1"/>
  <c r="H1380" i="1" s="1"/>
  <c r="C1380" i="1"/>
  <c r="D1379" i="1"/>
  <c r="G1379" i="1" s="1"/>
  <c r="C1379" i="1"/>
  <c r="D1378" i="1"/>
  <c r="C1378" i="1"/>
  <c r="D1377" i="1"/>
  <c r="C1377" i="1"/>
  <c r="G1377" i="1" s="1"/>
  <c r="D1376" i="1"/>
  <c r="C1376" i="1"/>
  <c r="H1376" i="1" s="1"/>
  <c r="H1375" i="1"/>
  <c r="G1375" i="1"/>
  <c r="D1375" i="1"/>
  <c r="C1375" i="1"/>
  <c r="D1374" i="1"/>
  <c r="C1374" i="1"/>
  <c r="G1374" i="1" s="1"/>
  <c r="H1373" i="1"/>
  <c r="G1373" i="1"/>
  <c r="D1373" i="1"/>
  <c r="C1373" i="1"/>
  <c r="H1372" i="1"/>
  <c r="G1372" i="1"/>
  <c r="D1372" i="1"/>
  <c r="C1372" i="1"/>
  <c r="D1371" i="1"/>
  <c r="C1371" i="1"/>
  <c r="H1371" i="1" s="1"/>
  <c r="H1370" i="1"/>
  <c r="G1370" i="1"/>
  <c r="D1370" i="1"/>
  <c r="C1370" i="1"/>
  <c r="H1369" i="1"/>
  <c r="G1369" i="1"/>
  <c r="D1369" i="1"/>
  <c r="C1369" i="1"/>
  <c r="D1368" i="1"/>
  <c r="C1368" i="1"/>
  <c r="H1368" i="1" s="1"/>
  <c r="H1367" i="1"/>
  <c r="G1367" i="1"/>
  <c r="D1367" i="1"/>
  <c r="C1367" i="1"/>
  <c r="H1366" i="1"/>
  <c r="G1366" i="1"/>
  <c r="D1366" i="1"/>
  <c r="C1366" i="1"/>
  <c r="D1365" i="1"/>
  <c r="C1365" i="1"/>
  <c r="H1365" i="1" s="1"/>
  <c r="H1364" i="1"/>
  <c r="G1364" i="1"/>
  <c r="D1364" i="1"/>
  <c r="C1364" i="1"/>
  <c r="H1363" i="1"/>
  <c r="G1363" i="1"/>
  <c r="D1363" i="1"/>
  <c r="C1363" i="1"/>
  <c r="D1362" i="1"/>
  <c r="C1362" i="1"/>
  <c r="H1362" i="1" s="1"/>
  <c r="H1361" i="1"/>
  <c r="G1361" i="1"/>
  <c r="D1361" i="1"/>
  <c r="C1361" i="1"/>
  <c r="H1360" i="1"/>
  <c r="G1360" i="1"/>
  <c r="D1360" i="1"/>
  <c r="C1360" i="1"/>
  <c r="D1359" i="1"/>
  <c r="C1359" i="1"/>
  <c r="H1359" i="1" s="1"/>
  <c r="H1358" i="1"/>
  <c r="G1358" i="1"/>
  <c r="D1358" i="1"/>
  <c r="C1358" i="1"/>
  <c r="H1357" i="1"/>
  <c r="G1357" i="1"/>
  <c r="D1357" i="1"/>
  <c r="C1357" i="1"/>
  <c r="D1356" i="1"/>
  <c r="C1356" i="1"/>
  <c r="H1356" i="1" s="1"/>
  <c r="H1355" i="1"/>
  <c r="G1355" i="1"/>
  <c r="D1355" i="1"/>
  <c r="C1355" i="1"/>
  <c r="H1354" i="1"/>
  <c r="G1354" i="1"/>
  <c r="D1354" i="1"/>
  <c r="C1354" i="1"/>
  <c r="D1353" i="1"/>
  <c r="C1353" i="1"/>
  <c r="H1353" i="1" s="1"/>
  <c r="H1352" i="1"/>
  <c r="G1352" i="1"/>
  <c r="D1352" i="1"/>
  <c r="C1352" i="1"/>
  <c r="H1351" i="1"/>
  <c r="G1351" i="1"/>
  <c r="D1351" i="1"/>
  <c r="C1351" i="1"/>
  <c r="D1350" i="1"/>
  <c r="C1350" i="1"/>
  <c r="H1350" i="1" s="1"/>
  <c r="H1349" i="1"/>
  <c r="G1349" i="1"/>
  <c r="D1349" i="1"/>
  <c r="C1349" i="1"/>
  <c r="H1348" i="1"/>
  <c r="G1348" i="1"/>
  <c r="D1348" i="1"/>
  <c r="C1348" i="1"/>
  <c r="D1347" i="1"/>
  <c r="C1347" i="1"/>
  <c r="H1347" i="1" s="1"/>
  <c r="H1346" i="1"/>
  <c r="G1346" i="1"/>
  <c r="D1346" i="1"/>
  <c r="C1346" i="1"/>
  <c r="H1345" i="1"/>
  <c r="G1345" i="1"/>
  <c r="D1345" i="1"/>
  <c r="C1345" i="1"/>
  <c r="D1344" i="1"/>
  <c r="C1344" i="1"/>
  <c r="H1344" i="1" s="1"/>
  <c r="H1343" i="1"/>
  <c r="G1343" i="1"/>
  <c r="D1343" i="1"/>
  <c r="C1343" i="1"/>
  <c r="H1342" i="1"/>
  <c r="G1342" i="1"/>
  <c r="D1342" i="1"/>
  <c r="C1342" i="1"/>
  <c r="D1341" i="1"/>
  <c r="C1341" i="1"/>
  <c r="H1341" i="1" s="1"/>
  <c r="H1340" i="1"/>
  <c r="G1340" i="1"/>
  <c r="D1340" i="1"/>
  <c r="C1340" i="1"/>
  <c r="H1339" i="1"/>
  <c r="G1339" i="1"/>
  <c r="D1339" i="1"/>
  <c r="C1339" i="1"/>
  <c r="D1338" i="1"/>
  <c r="C1338" i="1"/>
  <c r="H1338" i="1" s="1"/>
  <c r="H1337" i="1"/>
  <c r="G1337" i="1"/>
  <c r="D1337" i="1"/>
  <c r="C1337" i="1"/>
  <c r="H1336" i="1"/>
  <c r="G1336" i="1"/>
  <c r="D1336" i="1"/>
  <c r="C1336" i="1"/>
  <c r="D1335" i="1"/>
  <c r="C1335" i="1"/>
  <c r="H1335" i="1" s="1"/>
  <c r="H1334" i="1"/>
  <c r="G1334" i="1"/>
  <c r="D1334" i="1"/>
  <c r="C1334" i="1"/>
  <c r="H1333" i="1"/>
  <c r="G1333" i="1"/>
  <c r="D1333" i="1"/>
  <c r="C1333" i="1"/>
  <c r="D1332" i="1"/>
  <c r="C1332" i="1"/>
  <c r="H1332" i="1" s="1"/>
  <c r="H1331" i="1"/>
  <c r="G1331" i="1"/>
  <c r="D1331" i="1"/>
  <c r="C1331" i="1"/>
  <c r="H1330" i="1"/>
  <c r="G1330" i="1"/>
  <c r="D1330" i="1"/>
  <c r="C1330" i="1"/>
  <c r="D1329" i="1"/>
  <c r="H1328" i="1"/>
  <c r="G1328" i="1"/>
  <c r="D1328" i="1"/>
  <c r="C1328" i="1"/>
  <c r="H1327" i="1"/>
  <c r="G1327" i="1"/>
  <c r="D1327" i="1"/>
  <c r="C1327" i="1"/>
  <c r="D1326" i="1"/>
  <c r="C1326" i="1"/>
  <c r="H1326" i="1" s="1"/>
  <c r="H1325" i="1"/>
  <c r="G1325" i="1"/>
  <c r="D1325" i="1"/>
  <c r="C1325" i="1"/>
  <c r="H1324" i="1"/>
  <c r="G1324" i="1"/>
  <c r="D1324" i="1"/>
  <c r="C1324" i="1"/>
  <c r="D1323" i="1"/>
  <c r="C1323" i="1"/>
  <c r="H1323" i="1" s="1"/>
  <c r="H1322" i="1"/>
  <c r="G1322" i="1"/>
  <c r="D1322" i="1"/>
  <c r="C1322" i="1"/>
  <c r="H1321" i="1"/>
  <c r="G1321" i="1"/>
  <c r="D1321" i="1"/>
  <c r="C1321" i="1"/>
  <c r="D1320" i="1"/>
  <c r="C1320" i="1"/>
  <c r="H1320" i="1" s="1"/>
  <c r="H1319" i="1"/>
  <c r="G1319" i="1"/>
  <c r="D1319" i="1"/>
  <c r="C1319" i="1"/>
  <c r="H1318" i="1"/>
  <c r="G1318" i="1"/>
  <c r="D1318" i="1"/>
  <c r="C1318" i="1"/>
  <c r="D1317" i="1"/>
  <c r="C1317" i="1"/>
  <c r="H1317" i="1" s="1"/>
  <c r="H1316" i="1"/>
  <c r="G1316" i="1"/>
  <c r="D1316" i="1"/>
  <c r="C1316" i="1"/>
  <c r="H1315" i="1"/>
  <c r="G1315" i="1"/>
  <c r="D1315" i="1"/>
  <c r="C1315" i="1"/>
  <c r="D1314" i="1"/>
  <c r="C1314" i="1"/>
  <c r="H1314" i="1" s="1"/>
  <c r="H1313" i="1"/>
  <c r="G1313" i="1"/>
  <c r="D1313" i="1"/>
  <c r="C1313" i="1"/>
  <c r="H1312" i="1"/>
  <c r="G1312" i="1"/>
  <c r="D1312" i="1"/>
  <c r="C1312" i="1"/>
  <c r="D1311" i="1"/>
  <c r="C1311" i="1"/>
  <c r="H1311" i="1" s="1"/>
  <c r="H1310" i="1"/>
  <c r="G1310" i="1"/>
  <c r="D1310" i="1"/>
  <c r="C1310" i="1"/>
  <c r="H1309" i="1"/>
  <c r="G1309" i="1"/>
  <c r="D1309" i="1"/>
  <c r="C1309" i="1"/>
  <c r="D1308" i="1"/>
  <c r="C1308" i="1"/>
  <c r="H1308" i="1" s="1"/>
  <c r="H1307" i="1"/>
  <c r="G1307" i="1"/>
  <c r="D1307" i="1"/>
  <c r="C1307" i="1"/>
  <c r="H1306" i="1"/>
  <c r="G1306" i="1"/>
  <c r="D1306" i="1"/>
  <c r="C1306" i="1"/>
  <c r="D1305" i="1"/>
  <c r="C1305" i="1"/>
  <c r="H1305" i="1" s="1"/>
  <c r="H1304" i="1"/>
  <c r="G1304" i="1"/>
  <c r="D1304" i="1"/>
  <c r="C1304" i="1"/>
  <c r="H1303" i="1"/>
  <c r="G1303" i="1"/>
  <c r="D1303" i="1"/>
  <c r="C1303" i="1"/>
  <c r="D1302" i="1"/>
  <c r="C1302" i="1"/>
  <c r="H1302" i="1" s="1"/>
  <c r="H1301" i="1"/>
  <c r="G1301" i="1"/>
  <c r="D1301" i="1"/>
  <c r="C1301" i="1"/>
  <c r="D1300" i="1"/>
  <c r="H1298" i="1"/>
  <c r="G1298" i="1"/>
  <c r="D1298" i="1"/>
  <c r="C1298" i="1"/>
  <c r="H1297" i="1"/>
  <c r="G1297" i="1"/>
  <c r="D1297" i="1"/>
  <c r="C1297" i="1"/>
  <c r="D1296" i="1"/>
  <c r="C1296" i="1"/>
  <c r="H1296" i="1" s="1"/>
  <c r="H1295" i="1"/>
  <c r="G1295" i="1"/>
  <c r="D1295" i="1"/>
  <c r="C1295" i="1"/>
  <c r="H1294" i="1"/>
  <c r="G1294" i="1"/>
  <c r="D1294" i="1"/>
  <c r="C1294" i="1"/>
  <c r="D1293" i="1"/>
  <c r="C1293" i="1"/>
  <c r="H1293" i="1" s="1"/>
  <c r="H1292" i="1"/>
  <c r="G1292" i="1"/>
  <c r="D1292" i="1"/>
  <c r="C1292" i="1"/>
  <c r="H1291" i="1"/>
  <c r="G1291" i="1"/>
  <c r="D1291" i="1"/>
  <c r="C1291" i="1"/>
  <c r="D1290" i="1"/>
  <c r="C1290" i="1"/>
  <c r="H1290" i="1" s="1"/>
  <c r="H1289" i="1"/>
  <c r="G1289" i="1"/>
  <c r="D1289" i="1"/>
  <c r="C1289" i="1"/>
  <c r="H1288" i="1"/>
  <c r="G1288" i="1"/>
  <c r="D1288" i="1"/>
  <c r="C1288" i="1"/>
  <c r="D1287" i="1"/>
  <c r="C1287" i="1"/>
  <c r="H1287" i="1" s="1"/>
  <c r="H1286" i="1"/>
  <c r="G1286" i="1"/>
  <c r="D1286" i="1"/>
  <c r="C1286" i="1"/>
  <c r="H1285" i="1"/>
  <c r="G1285" i="1"/>
  <c r="D1285" i="1"/>
  <c r="C1285" i="1"/>
  <c r="D1284" i="1"/>
  <c r="C1284" i="1"/>
  <c r="H1284" i="1" s="1"/>
  <c r="H1283" i="1"/>
  <c r="G1283" i="1"/>
  <c r="D1283" i="1"/>
  <c r="C1283" i="1"/>
  <c r="H1282" i="1"/>
  <c r="G1282" i="1"/>
  <c r="D1282" i="1"/>
  <c r="C1282" i="1"/>
  <c r="D1281" i="1"/>
  <c r="C1281" i="1"/>
  <c r="H1281" i="1" s="1"/>
  <c r="H1280" i="1"/>
  <c r="G1280" i="1"/>
  <c r="D1280" i="1"/>
  <c r="C1280" i="1"/>
  <c r="H1279" i="1"/>
  <c r="G1279" i="1"/>
  <c r="D1279" i="1"/>
  <c r="C1279" i="1"/>
  <c r="D1278" i="1"/>
  <c r="C1278" i="1"/>
  <c r="H1278" i="1" s="1"/>
  <c r="H1277" i="1"/>
  <c r="G1277" i="1"/>
  <c r="D1277" i="1"/>
  <c r="C1277" i="1"/>
  <c r="H1276" i="1"/>
  <c r="G1276" i="1"/>
  <c r="D1276" i="1"/>
  <c r="C1276" i="1"/>
  <c r="D1275" i="1"/>
  <c r="C1275" i="1"/>
  <c r="H1275" i="1" s="1"/>
  <c r="H1274" i="1"/>
  <c r="G1274" i="1"/>
  <c r="D1274" i="1"/>
  <c r="C1274" i="1"/>
  <c r="H1273" i="1"/>
  <c r="G1273" i="1"/>
  <c r="D1273" i="1"/>
  <c r="C1273" i="1"/>
  <c r="D1272" i="1"/>
  <c r="C1272" i="1"/>
  <c r="H1272" i="1" s="1"/>
  <c r="H1271" i="1"/>
  <c r="G1271" i="1"/>
  <c r="D1271" i="1"/>
  <c r="C1271" i="1"/>
  <c r="H1270" i="1"/>
  <c r="G1270" i="1"/>
  <c r="D1270" i="1"/>
  <c r="C1270" i="1"/>
  <c r="D1269" i="1"/>
  <c r="C1269" i="1"/>
  <c r="H1269" i="1" s="1"/>
  <c r="H1268" i="1"/>
  <c r="G1268" i="1"/>
  <c r="D1268" i="1"/>
  <c r="C1268" i="1"/>
  <c r="H1267" i="1"/>
  <c r="G1267" i="1"/>
  <c r="D1267" i="1"/>
  <c r="C1267" i="1"/>
  <c r="D1266" i="1"/>
  <c r="C1266" i="1"/>
  <c r="H1266" i="1" s="1"/>
  <c r="H1265" i="1"/>
  <c r="G1265" i="1"/>
  <c r="D1265" i="1"/>
  <c r="C1265" i="1"/>
  <c r="H1264" i="1"/>
  <c r="G1264" i="1"/>
  <c r="D1264" i="1"/>
  <c r="C1264" i="1"/>
  <c r="D1263" i="1"/>
  <c r="C1263" i="1"/>
  <c r="H1263" i="1" s="1"/>
  <c r="H1262" i="1"/>
  <c r="G1262" i="1"/>
  <c r="D1262" i="1"/>
  <c r="C1262" i="1"/>
  <c r="H1261" i="1"/>
  <c r="G1261" i="1"/>
  <c r="D1261" i="1"/>
  <c r="C1261" i="1"/>
  <c r="D1260" i="1"/>
  <c r="C1260" i="1"/>
  <c r="H1260" i="1" s="1"/>
  <c r="H1259" i="1"/>
  <c r="G1259" i="1"/>
  <c r="D1259" i="1"/>
  <c r="C1259" i="1"/>
  <c r="H1258" i="1"/>
  <c r="G1258" i="1"/>
  <c r="D1258" i="1"/>
  <c r="C1258" i="1"/>
  <c r="D1257" i="1"/>
  <c r="C1257" i="1"/>
  <c r="H1257" i="1" s="1"/>
  <c r="H1256" i="1"/>
  <c r="G1256" i="1"/>
  <c r="D1256" i="1"/>
  <c r="C1256" i="1"/>
  <c r="H1255" i="1"/>
  <c r="G1255" i="1"/>
  <c r="D1255" i="1"/>
  <c r="C1255" i="1"/>
  <c r="D1254" i="1"/>
  <c r="C1254" i="1"/>
  <c r="H1254" i="1" s="1"/>
  <c r="H1253" i="1"/>
  <c r="G1253" i="1"/>
  <c r="D1253" i="1"/>
  <c r="C1253" i="1"/>
  <c r="H1252" i="1"/>
  <c r="G1252" i="1"/>
  <c r="D1252" i="1"/>
  <c r="C1252" i="1"/>
  <c r="D1251" i="1"/>
  <c r="C1251" i="1"/>
  <c r="H1251" i="1" s="1"/>
  <c r="H1250" i="1"/>
  <c r="G1250" i="1"/>
  <c r="D1250" i="1"/>
  <c r="C1250" i="1"/>
  <c r="H1249" i="1"/>
  <c r="G1249" i="1"/>
  <c r="D1249" i="1"/>
  <c r="C1249" i="1"/>
  <c r="D1248" i="1"/>
  <c r="C1248" i="1"/>
  <c r="H1248" i="1" s="1"/>
  <c r="H1247" i="1"/>
  <c r="G1247" i="1"/>
  <c r="D1247" i="1"/>
  <c r="C1247" i="1"/>
  <c r="H1246" i="1"/>
  <c r="G1246" i="1"/>
  <c r="D1246" i="1"/>
  <c r="C1246" i="1"/>
  <c r="D1245" i="1"/>
  <c r="C1245" i="1"/>
  <c r="H1245" i="1" s="1"/>
  <c r="H1244" i="1"/>
  <c r="G1244" i="1"/>
  <c r="D1244" i="1"/>
  <c r="C1244" i="1"/>
  <c r="H1243" i="1"/>
  <c r="G1243" i="1"/>
  <c r="D1243" i="1"/>
  <c r="C1243" i="1"/>
  <c r="D1242" i="1"/>
  <c r="C1242" i="1"/>
  <c r="H1242" i="1" s="1"/>
  <c r="H1241" i="1"/>
  <c r="G1241" i="1"/>
  <c r="D1241" i="1"/>
  <c r="C1241" i="1"/>
  <c r="H1240" i="1"/>
  <c r="G1240" i="1"/>
  <c r="D1240" i="1"/>
  <c r="C1240" i="1"/>
  <c r="D1239" i="1"/>
  <c r="C1239" i="1"/>
  <c r="H1239" i="1" s="1"/>
  <c r="H1238" i="1"/>
  <c r="G1238" i="1"/>
  <c r="D1238" i="1"/>
  <c r="C1238" i="1"/>
  <c r="H1237" i="1"/>
  <c r="G1237" i="1"/>
  <c r="D1237" i="1"/>
  <c r="C1237" i="1"/>
  <c r="D1236" i="1"/>
  <c r="C1236" i="1"/>
  <c r="H1236" i="1" s="1"/>
  <c r="H1235" i="1"/>
  <c r="G1235" i="1"/>
  <c r="D1235" i="1"/>
  <c r="C1235" i="1"/>
  <c r="H1234" i="1"/>
  <c r="G1234" i="1"/>
  <c r="D1234" i="1"/>
  <c r="C1234" i="1"/>
  <c r="D1233" i="1"/>
  <c r="C1233" i="1"/>
  <c r="H1233" i="1" s="1"/>
  <c r="H1232" i="1"/>
  <c r="G1232" i="1"/>
  <c r="D1232" i="1"/>
  <c r="C1232" i="1"/>
  <c r="H1231" i="1"/>
  <c r="G1231" i="1"/>
  <c r="D1231" i="1"/>
  <c r="C1231" i="1"/>
  <c r="D1230" i="1"/>
  <c r="C1230" i="1"/>
  <c r="H1230" i="1" s="1"/>
  <c r="H1229" i="1"/>
  <c r="G1229" i="1"/>
  <c r="D1229" i="1"/>
  <c r="C1229" i="1"/>
  <c r="H1228" i="1"/>
  <c r="G1228" i="1"/>
  <c r="D1228" i="1"/>
  <c r="C1228" i="1"/>
  <c r="D1227" i="1"/>
  <c r="C1227" i="1"/>
  <c r="H1227" i="1" s="1"/>
  <c r="H1226" i="1"/>
  <c r="G1226" i="1"/>
  <c r="D1226" i="1"/>
  <c r="C1226" i="1"/>
  <c r="H1225" i="1"/>
  <c r="G1225" i="1"/>
  <c r="D1225" i="1"/>
  <c r="C1225" i="1"/>
  <c r="D1224" i="1"/>
  <c r="C1224" i="1"/>
  <c r="H1224" i="1" s="1"/>
  <c r="H1223" i="1"/>
  <c r="G1223" i="1"/>
  <c r="D1223" i="1"/>
  <c r="C1223" i="1"/>
  <c r="H1222" i="1"/>
  <c r="G1222" i="1"/>
  <c r="D1222" i="1"/>
  <c r="C1222" i="1"/>
  <c r="D1221" i="1"/>
  <c r="C1221" i="1"/>
  <c r="H1221" i="1" s="1"/>
  <c r="H1220" i="1"/>
  <c r="G1220" i="1"/>
  <c r="D1220" i="1"/>
  <c r="C1220" i="1"/>
  <c r="H1219" i="1"/>
  <c r="G1219" i="1"/>
  <c r="D1219" i="1"/>
  <c r="C1219" i="1"/>
  <c r="D1218" i="1"/>
  <c r="C1218" i="1"/>
  <c r="H1218" i="1" s="1"/>
  <c r="H1217" i="1"/>
  <c r="G1217" i="1"/>
  <c r="D1217" i="1"/>
  <c r="C1217" i="1"/>
  <c r="H1216" i="1"/>
  <c r="G1216" i="1"/>
  <c r="D1216" i="1"/>
  <c r="C1216" i="1"/>
  <c r="D1215" i="1"/>
  <c r="C1215" i="1"/>
  <c r="H1215" i="1" s="1"/>
  <c r="H1214" i="1"/>
  <c r="G1214" i="1"/>
  <c r="D1214" i="1"/>
  <c r="C1214" i="1"/>
  <c r="H1213" i="1"/>
  <c r="G1213" i="1"/>
  <c r="D1213" i="1"/>
  <c r="C1213" i="1"/>
  <c r="D1212" i="1"/>
  <c r="C1212" i="1"/>
  <c r="H1212" i="1" s="1"/>
  <c r="H1211" i="1"/>
  <c r="G1211" i="1"/>
  <c r="D1211" i="1"/>
  <c r="C1211" i="1"/>
  <c r="H1210" i="1"/>
  <c r="G1210" i="1"/>
  <c r="D1210" i="1"/>
  <c r="C1210" i="1"/>
  <c r="D1209" i="1"/>
  <c r="C1209" i="1"/>
  <c r="H1209" i="1" s="1"/>
  <c r="H1208" i="1"/>
  <c r="G1208" i="1"/>
  <c r="D1208" i="1"/>
  <c r="C1208" i="1"/>
  <c r="H1207" i="1"/>
  <c r="G1207" i="1"/>
  <c r="D1207" i="1"/>
  <c r="C1207" i="1"/>
  <c r="D1206" i="1"/>
  <c r="C1206" i="1"/>
  <c r="H1206" i="1" s="1"/>
  <c r="H1205" i="1"/>
  <c r="G1205" i="1"/>
  <c r="D1205" i="1"/>
  <c r="C1205" i="1"/>
  <c r="H1204" i="1"/>
  <c r="G1204" i="1"/>
  <c r="D1204" i="1"/>
  <c r="C1204" i="1"/>
  <c r="D1203" i="1"/>
  <c r="C1203" i="1"/>
  <c r="H1203" i="1" s="1"/>
  <c r="H1202" i="1"/>
  <c r="G1202" i="1"/>
  <c r="D1202" i="1"/>
  <c r="C1202" i="1"/>
  <c r="H1201" i="1"/>
  <c r="G1201" i="1"/>
  <c r="D1201" i="1"/>
  <c r="C1201" i="1"/>
  <c r="D1200" i="1"/>
  <c r="C1200" i="1"/>
  <c r="H1200" i="1" s="1"/>
  <c r="H1199" i="1"/>
  <c r="G1199" i="1"/>
  <c r="D1199" i="1"/>
  <c r="C1199" i="1"/>
  <c r="H1198" i="1"/>
  <c r="G1198" i="1"/>
  <c r="D1198" i="1"/>
  <c r="C1198" i="1"/>
  <c r="D1197" i="1"/>
  <c r="C1197" i="1"/>
  <c r="H1197" i="1" s="1"/>
  <c r="H1196" i="1"/>
  <c r="G1196" i="1"/>
  <c r="D1196" i="1"/>
  <c r="C1196" i="1"/>
  <c r="H1195" i="1"/>
  <c r="G1195" i="1"/>
  <c r="D1195" i="1"/>
  <c r="C1195" i="1"/>
  <c r="D1194" i="1"/>
  <c r="C1194" i="1"/>
  <c r="H1194" i="1" s="1"/>
  <c r="H1193" i="1"/>
  <c r="G1193" i="1"/>
  <c r="D1193" i="1"/>
  <c r="C1193" i="1"/>
  <c r="H1192" i="1"/>
  <c r="G1192" i="1"/>
  <c r="D1192" i="1"/>
  <c r="C1192" i="1"/>
  <c r="D1191" i="1"/>
  <c r="C1191" i="1"/>
  <c r="H1191" i="1" s="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7" i="1"/>
  <c r="G717" i="1"/>
  <c r="D717" i="1"/>
  <c r="C717" i="1"/>
  <c r="H716" i="1"/>
  <c r="G716" i="1"/>
  <c r="D716" i="1"/>
  <c r="C716" i="1"/>
  <c r="G715" i="1"/>
  <c r="D715" i="1"/>
  <c r="H715" i="1" s="1"/>
  <c r="C715" i="1"/>
  <c r="D714" i="1"/>
  <c r="H714" i="1" s="1"/>
  <c r="C714" i="1"/>
  <c r="H713" i="1"/>
  <c r="G713" i="1"/>
  <c r="D713" i="1"/>
  <c r="C713" i="1"/>
  <c r="H712" i="1"/>
  <c r="G712" i="1"/>
  <c r="D712" i="1"/>
  <c r="C712" i="1"/>
  <c r="D711" i="1"/>
  <c r="H711" i="1" s="1"/>
  <c r="C711" i="1"/>
  <c r="G710" i="1"/>
  <c r="D710" i="1"/>
  <c r="H710" i="1" s="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G689" i="1"/>
  <c r="D689" i="1"/>
  <c r="H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H644" i="1"/>
  <c r="D644" i="1"/>
  <c r="G644" i="1" s="1"/>
  <c r="C644" i="1"/>
  <c r="H643" i="1"/>
  <c r="G643" i="1"/>
  <c r="D643" i="1"/>
  <c r="C643" i="1"/>
  <c r="D642" i="1"/>
  <c r="H642" i="1" s="1"/>
  <c r="C642" i="1"/>
  <c r="D641" i="1"/>
  <c r="H641" i="1" s="1"/>
  <c r="C641" i="1"/>
  <c r="C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H412" i="1"/>
  <c r="D412" i="1"/>
  <c r="G412" i="1" s="1"/>
  <c r="C412" i="1"/>
  <c r="H411" i="1"/>
  <c r="D411" i="1"/>
  <c r="G411" i="1" s="1"/>
  <c r="C411" i="1"/>
  <c r="G406" i="1"/>
  <c r="D406" i="1"/>
  <c r="H406" i="1" s="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8" i="1"/>
  <c r="D358" i="1"/>
  <c r="G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G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D218" i="1"/>
  <c r="G218" i="1" s="1"/>
  <c r="C218" i="1"/>
  <c r="H218" i="1" s="1"/>
  <c r="H217" i="1"/>
  <c r="G217" i="1"/>
  <c r="D217" i="1"/>
  <c r="C217" i="1"/>
  <c r="H216" i="1"/>
  <c r="G216" i="1"/>
  <c r="D216" i="1"/>
  <c r="C216" i="1"/>
  <c r="D215" i="1"/>
  <c r="G215" i="1" s="1"/>
  <c r="C215" i="1"/>
  <c r="H215" i="1" s="1"/>
  <c r="H214" i="1"/>
  <c r="G214" i="1"/>
  <c r="D214" i="1"/>
  <c r="C214" i="1"/>
  <c r="H213" i="1"/>
  <c r="G213" i="1"/>
  <c r="D213" i="1"/>
  <c r="C213" i="1"/>
  <c r="D212" i="1"/>
  <c r="G212" i="1" s="1"/>
  <c r="C212" i="1"/>
  <c r="H212" i="1" s="1"/>
  <c r="D211" i="1"/>
  <c r="H210" i="1"/>
  <c r="G210" i="1"/>
  <c r="D210" i="1"/>
  <c r="C210" i="1"/>
  <c r="D209" i="1"/>
  <c r="C209" i="1"/>
  <c r="H208" i="1"/>
  <c r="G208" i="1"/>
  <c r="D208" i="1"/>
  <c r="C208" i="1"/>
  <c r="D207" i="1"/>
  <c r="H207" i="1" s="1"/>
  <c r="C207" i="1"/>
  <c r="D206" i="1"/>
  <c r="C206" i="1"/>
  <c r="H205" i="1"/>
  <c r="G205" i="1"/>
  <c r="D205" i="1"/>
  <c r="C205" i="1"/>
  <c r="H204" i="1"/>
  <c r="G204" i="1"/>
  <c r="D204" i="1"/>
  <c r="C204" i="1"/>
  <c r="D203" i="1"/>
  <c r="C203" i="1"/>
  <c r="H203" i="1" s="1"/>
  <c r="H202" i="1"/>
  <c r="G202" i="1"/>
  <c r="D202" i="1"/>
  <c r="C202" i="1"/>
  <c r="H201" i="1"/>
  <c r="G201" i="1"/>
  <c r="D201" i="1"/>
  <c r="C201" i="1"/>
  <c r="D200" i="1"/>
  <c r="C200" i="1"/>
  <c r="H200" i="1" s="1"/>
  <c r="H199" i="1"/>
  <c r="G199" i="1"/>
  <c r="D199" i="1"/>
  <c r="C199" i="1"/>
  <c r="H198" i="1"/>
  <c r="G198" i="1"/>
  <c r="D198" i="1"/>
  <c r="C198" i="1"/>
  <c r="D197" i="1"/>
  <c r="C197" i="1"/>
  <c r="H197" i="1" s="1"/>
  <c r="H196" i="1"/>
  <c r="G196" i="1"/>
  <c r="D196" i="1"/>
  <c r="C196" i="1"/>
  <c r="H195" i="1"/>
  <c r="G195" i="1"/>
  <c r="D195" i="1"/>
  <c r="C195" i="1"/>
  <c r="D194" i="1"/>
  <c r="C194" i="1"/>
  <c r="H194" i="1" s="1"/>
  <c r="H193" i="1"/>
  <c r="G193" i="1"/>
  <c r="D193" i="1"/>
  <c r="C193" i="1"/>
  <c r="D192" i="1"/>
  <c r="D191" i="1"/>
  <c r="H191" i="1" s="1"/>
  <c r="C191" i="1"/>
  <c r="H190" i="1"/>
  <c r="G190" i="1"/>
  <c r="D190" i="1"/>
  <c r="C190" i="1"/>
  <c r="D189" i="1"/>
  <c r="H189" i="1" s="1"/>
  <c r="C189" i="1"/>
  <c r="D188" i="1"/>
  <c r="H188" i="1" s="1"/>
  <c r="C188" i="1"/>
  <c r="H187" i="1"/>
  <c r="G187" i="1"/>
  <c r="D187" i="1"/>
  <c r="C187" i="1"/>
  <c r="H186" i="1"/>
  <c r="D186" i="1"/>
  <c r="G186" i="1" s="1"/>
  <c r="C186" i="1"/>
  <c r="H185" i="1"/>
  <c r="D185" i="1"/>
  <c r="C185" i="1"/>
  <c r="G185" i="1" s="1"/>
  <c r="D184" i="1"/>
  <c r="H184" i="1" s="1"/>
  <c r="C184" i="1"/>
  <c r="H183" i="1"/>
  <c r="G183" i="1"/>
  <c r="D183" i="1"/>
  <c r="C183" i="1"/>
  <c r="D182" i="1"/>
  <c r="H182" i="1" s="1"/>
  <c r="C182" i="1"/>
  <c r="D181" i="1"/>
  <c r="H181" i="1" s="1"/>
  <c r="C181" i="1"/>
  <c r="H180" i="1"/>
  <c r="G180" i="1"/>
  <c r="D180" i="1"/>
  <c r="C180" i="1"/>
  <c r="H179" i="1"/>
  <c r="D179" i="1"/>
  <c r="C179" i="1"/>
  <c r="G179" i="1" s="1"/>
  <c r="D178" i="1"/>
  <c r="H178" i="1" s="1"/>
  <c r="C178" i="1"/>
  <c r="D177" i="1"/>
  <c r="H177" i="1" s="1"/>
  <c r="C177" i="1"/>
  <c r="H176" i="1"/>
  <c r="D176" i="1"/>
  <c r="C176" i="1"/>
  <c r="G176" i="1" s="1"/>
  <c r="H175" i="1"/>
  <c r="G175" i="1"/>
  <c r="D175" i="1"/>
  <c r="C175" i="1"/>
  <c r="H174" i="1"/>
  <c r="G174" i="1"/>
  <c r="D174" i="1"/>
  <c r="C174" i="1"/>
  <c r="C173" i="1"/>
  <c r="D172" i="1"/>
  <c r="H172" i="1" s="1"/>
  <c r="C172" i="1"/>
  <c r="H171" i="1"/>
  <c r="G171" i="1"/>
  <c r="D171" i="1"/>
  <c r="C171" i="1"/>
  <c r="D170" i="1"/>
  <c r="H170" i="1" s="1"/>
  <c r="C170" i="1"/>
  <c r="D169" i="1"/>
  <c r="H169" i="1" s="1"/>
  <c r="C169" i="1"/>
  <c r="D168" i="1"/>
  <c r="H168" i="1" s="1"/>
  <c r="C168" i="1"/>
  <c r="H167" i="1"/>
  <c r="D167" i="1"/>
  <c r="C167" i="1"/>
  <c r="G167" i="1" s="1"/>
  <c r="D166" i="1"/>
  <c r="H166" i="1" s="1"/>
  <c r="C166" i="1"/>
  <c r="D165" i="1"/>
  <c r="H165" i="1" s="1"/>
  <c r="C165" i="1"/>
  <c r="H164" i="1"/>
  <c r="D164" i="1"/>
  <c r="C164" i="1"/>
  <c r="G164" i="1" s="1"/>
  <c r="D163" i="1"/>
  <c r="H163" i="1" s="1"/>
  <c r="C163" i="1"/>
  <c r="H162" i="1"/>
  <c r="D162" i="1"/>
  <c r="G162" i="1" s="1"/>
  <c r="C162" i="1"/>
  <c r="D161" i="1"/>
  <c r="H161" i="1" s="1"/>
  <c r="C161" i="1"/>
  <c r="D160" i="1"/>
  <c r="G160" i="1" s="1"/>
  <c r="C160" i="1"/>
  <c r="H158" i="1"/>
  <c r="G158" i="1"/>
  <c r="D158" i="1"/>
  <c r="C158" i="1"/>
  <c r="D157" i="1"/>
  <c r="H157" i="1" s="1"/>
  <c r="C157" i="1"/>
  <c r="H156" i="1"/>
  <c r="G156" i="1"/>
  <c r="D156" i="1"/>
  <c r="C156" i="1"/>
  <c r="D155" i="1"/>
  <c r="H155" i="1" s="1"/>
  <c r="C155" i="1"/>
  <c r="D154" i="1"/>
  <c r="H154" i="1" s="1"/>
  <c r="C154" i="1"/>
  <c r="H153" i="1"/>
  <c r="G153" i="1"/>
  <c r="D153" i="1"/>
  <c r="C153" i="1"/>
  <c r="D152" i="1"/>
  <c r="H152" i="1" s="1"/>
  <c r="C152" i="1"/>
  <c r="H151" i="1"/>
  <c r="G151" i="1"/>
  <c r="D151" i="1"/>
  <c r="C151" i="1"/>
  <c r="D150" i="1"/>
  <c r="H150" i="1" s="1"/>
  <c r="C150" i="1"/>
  <c r="D149" i="1"/>
  <c r="H149" i="1" s="1"/>
  <c r="C149" i="1"/>
  <c r="D148" i="1"/>
  <c r="H146" i="1"/>
  <c r="D146" i="1"/>
  <c r="C146" i="1"/>
  <c r="G146" i="1" s="1"/>
  <c r="H145" i="1"/>
  <c r="G145" i="1"/>
  <c r="D145" i="1"/>
  <c r="C145" i="1"/>
  <c r="H144" i="1"/>
  <c r="G144" i="1"/>
  <c r="D144" i="1"/>
  <c r="C144" i="1"/>
  <c r="H143" i="1"/>
  <c r="D143" i="1"/>
  <c r="C143" i="1"/>
  <c r="G143" i="1" s="1"/>
  <c r="H142" i="1"/>
  <c r="G142" i="1"/>
  <c r="D142" i="1"/>
  <c r="C142" i="1"/>
  <c r="H141" i="1"/>
  <c r="G141" i="1"/>
  <c r="D141" i="1"/>
  <c r="C141" i="1"/>
  <c r="H140" i="1"/>
  <c r="D140" i="1"/>
  <c r="C140" i="1"/>
  <c r="G140" i="1" s="1"/>
  <c r="H139" i="1"/>
  <c r="G139" i="1"/>
  <c r="D139" i="1"/>
  <c r="C139" i="1"/>
  <c r="H138" i="1"/>
  <c r="G138" i="1"/>
  <c r="D138" i="1"/>
  <c r="C138" i="1"/>
  <c r="H137" i="1"/>
  <c r="D137" i="1"/>
  <c r="C137" i="1"/>
  <c r="G137" i="1" s="1"/>
  <c r="H136" i="1"/>
  <c r="G136" i="1"/>
  <c r="D136" i="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D126" i="1"/>
  <c r="H126" i="1" s="1"/>
  <c r="C126" i="1"/>
  <c r="D125" i="1"/>
  <c r="H125" i="1" s="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D115" i="1"/>
  <c r="C115" i="1"/>
  <c r="H115" i="1" s="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5" i="9" l="1"/>
  <c r="B275" i="9" s="1"/>
  <c r="E285" i="9"/>
  <c r="B285" i="9" s="1"/>
  <c r="E286" i="9"/>
  <c r="B286" i="9" s="1"/>
  <c r="E287" i="9"/>
  <c r="B287" i="9" s="1"/>
  <c r="E33" i="9"/>
  <c r="F133" i="4"/>
  <c r="D129" i="1"/>
  <c r="H129" i="1" s="1"/>
  <c r="F134" i="4"/>
  <c r="E293" i="9"/>
  <c r="B293" i="9" s="1"/>
  <c r="E300" i="9"/>
  <c r="E295" i="9"/>
  <c r="B295" i="9" s="1"/>
  <c r="E302" i="9"/>
  <c r="B302" i="9" s="1"/>
  <c r="E299" i="9"/>
  <c r="B299" i="9" s="1"/>
  <c r="B215" i="9"/>
  <c r="G1499" i="1"/>
  <c r="G1486" i="1"/>
  <c r="C1483" i="1"/>
  <c r="H1483" i="1" s="1"/>
  <c r="G1483" i="1"/>
  <c r="G631" i="1"/>
  <c r="E46" i="9"/>
  <c r="B46" i="9" s="1"/>
  <c r="H718" i="1"/>
  <c r="G718" i="1"/>
  <c r="B222" i="9"/>
  <c r="G714" i="1"/>
  <c r="G711" i="1"/>
  <c r="G703" i="1"/>
  <c r="E30" i="9"/>
  <c r="B30" i="9" s="1"/>
  <c r="G649" i="1"/>
  <c r="G647" i="1"/>
  <c r="G642" i="1"/>
  <c r="G645" i="1"/>
  <c r="G641" i="1"/>
  <c r="G405" i="1"/>
  <c r="E273" i="9"/>
  <c r="B273" i="9" s="1"/>
  <c r="E350" i="4"/>
  <c r="D345" i="1" s="1"/>
  <c r="G365" i="1"/>
  <c r="H290" i="1"/>
  <c r="G413" i="1"/>
  <c r="G289" i="1"/>
  <c r="H209" i="1"/>
  <c r="H206" i="1"/>
  <c r="G207" i="1"/>
  <c r="G191" i="1"/>
  <c r="G189" i="1"/>
  <c r="G184" i="1"/>
  <c r="G188" i="1"/>
  <c r="B223" i="9"/>
  <c r="G182" i="1"/>
  <c r="G181" i="1"/>
  <c r="F220" i="9"/>
  <c r="B220" i="9" s="1"/>
  <c r="G178" i="1"/>
  <c r="G177" i="1"/>
  <c r="D173" i="1"/>
  <c r="H173" i="1" s="1"/>
  <c r="G173" i="1"/>
  <c r="G172" i="1"/>
  <c r="G170" i="1"/>
  <c r="G169" i="1"/>
  <c r="G168" i="1"/>
  <c r="F169" i="4"/>
  <c r="G165" i="1"/>
  <c r="G166" i="1"/>
  <c r="G163" i="1"/>
  <c r="E41" i="9"/>
  <c r="B41" i="9" s="1"/>
  <c r="H160" i="1"/>
  <c r="G161" i="1"/>
  <c r="E163" i="4"/>
  <c r="D159" i="1" s="1"/>
  <c r="F164" i="4"/>
  <c r="G157" i="1"/>
  <c r="G155" i="1"/>
  <c r="G154" i="1"/>
  <c r="E40" i="9"/>
  <c r="B40" i="9" s="1"/>
  <c r="G152" i="1"/>
  <c r="G149" i="1"/>
  <c r="F153" i="4"/>
  <c r="G150" i="1"/>
  <c r="G130" i="1"/>
  <c r="G131" i="1"/>
  <c r="G126" i="1"/>
  <c r="G124" i="1"/>
  <c r="G125" i="1"/>
  <c r="E124" i="4"/>
  <c r="D120" i="1" s="1"/>
  <c r="H108" i="1"/>
  <c r="E106" i="4"/>
  <c r="D102" i="1" s="1"/>
  <c r="F112" i="4"/>
  <c r="G76" i="1"/>
  <c r="G73" i="1"/>
  <c r="G74" i="1"/>
  <c r="H64" i="1"/>
  <c r="G64" i="1"/>
  <c r="E50" i="4"/>
  <c r="D46" i="1" s="1"/>
  <c r="G65" i="1"/>
  <c r="F68" i="4"/>
  <c r="B33" i="9"/>
  <c r="E297" i="9"/>
  <c r="B297" i="9" s="1"/>
  <c r="F217" i="9"/>
  <c r="B217" i="9" s="1"/>
  <c r="E32" i="9"/>
  <c r="B32" i="9" s="1"/>
  <c r="D5" i="6"/>
  <c r="F6" i="6"/>
  <c r="C1300" i="1"/>
  <c r="D38" i="7"/>
  <c r="H32" i="3"/>
  <c r="C1475" i="1"/>
  <c r="J1448" i="1"/>
  <c r="H1448" i="1"/>
  <c r="G1448" i="1"/>
  <c r="I1448" i="1" s="1"/>
  <c r="D7" i="4"/>
  <c r="F29" i="4"/>
  <c r="H1493" i="1"/>
  <c r="G1493" i="1"/>
  <c r="H1501" i="1"/>
  <c r="G1501" i="1"/>
  <c r="H1509" i="1"/>
  <c r="G1509" i="1"/>
  <c r="G194" i="1"/>
  <c r="G197" i="1"/>
  <c r="G200" i="1"/>
  <c r="G203" i="1"/>
  <c r="G206" i="1"/>
  <c r="G209" i="1"/>
  <c r="H1388" i="1"/>
  <c r="G115" i="1"/>
  <c r="H1459" i="1"/>
  <c r="J1459" i="1"/>
  <c r="G1459" i="1"/>
  <c r="I1459" i="1" s="1"/>
  <c r="H1394" i="1"/>
  <c r="G1394" i="1"/>
  <c r="J1476" i="1"/>
  <c r="G1476" i="1"/>
  <c r="I1476" i="1" s="1"/>
  <c r="H1476" i="1"/>
  <c r="H1379" i="1"/>
  <c r="H1462" i="1"/>
  <c r="G1462" i="1"/>
  <c r="I1462" i="1" s="1"/>
  <c r="H1494" i="1"/>
  <c r="G1494" i="1"/>
  <c r="H1502" i="1"/>
  <c r="G1502" i="1"/>
  <c r="H1510" i="1"/>
  <c r="G1510" i="1"/>
  <c r="H1526" i="1"/>
  <c r="G1526" i="1"/>
  <c r="H1534" i="1"/>
  <c r="G1534" i="1"/>
  <c r="H1542" i="1"/>
  <c r="G1542" i="1"/>
  <c r="H1550" i="1"/>
  <c r="G1550" i="1"/>
  <c r="H1558" i="1"/>
  <c r="G1558" i="1"/>
  <c r="H1566" i="1"/>
  <c r="G1566" i="1"/>
  <c r="H1574" i="1"/>
  <c r="G1574" i="1"/>
  <c r="F140" i="4"/>
  <c r="D139" i="4"/>
  <c r="D580" i="4"/>
  <c r="F590" i="4"/>
  <c r="G1422" i="1"/>
  <c r="G1426" i="1"/>
  <c r="G1434" i="1"/>
  <c r="G1438" i="1"/>
  <c r="J1445" i="1"/>
  <c r="H1451" i="1"/>
  <c r="G1451" i="1"/>
  <c r="I1451" i="1" s="1"/>
  <c r="H1457" i="1"/>
  <c r="I1457" i="1" s="1"/>
  <c r="H1467" i="1"/>
  <c r="I1467" i="1" s="1"/>
  <c r="H1480" i="1"/>
  <c r="G1480" i="1"/>
  <c r="G1376" i="1"/>
  <c r="G1380" i="1"/>
  <c r="H1443" i="1"/>
  <c r="I1443" i="1" s="1"/>
  <c r="G1454" i="1"/>
  <c r="H1477" i="1"/>
  <c r="G1477" i="1"/>
  <c r="H1481" i="1"/>
  <c r="G1481" i="1"/>
  <c r="E298" i="4"/>
  <c r="J1462" i="1"/>
  <c r="H1468" i="1"/>
  <c r="G1468" i="1"/>
  <c r="H1488" i="1"/>
  <c r="G1488" i="1"/>
  <c r="J1443" i="1"/>
  <c r="H1449" i="1"/>
  <c r="G1449" i="1"/>
  <c r="H1474" i="1"/>
  <c r="G1474" i="1"/>
  <c r="I1474" i="1" s="1"/>
  <c r="G1482" i="1"/>
  <c r="H1489" i="1"/>
  <c r="G1489" i="1"/>
  <c r="H1496" i="1"/>
  <c r="G1496" i="1"/>
  <c r="H1504" i="1"/>
  <c r="G1504" i="1"/>
  <c r="H1512" i="1"/>
  <c r="G1512" i="1"/>
  <c r="H1520" i="1"/>
  <c r="G1520" i="1"/>
  <c r="H1384" i="1"/>
  <c r="G1388" i="1"/>
  <c r="H1395" i="1"/>
  <c r="G1455" i="1"/>
  <c r="I1455" i="1" s="1"/>
  <c r="J1477" i="1"/>
  <c r="H1497" i="1"/>
  <c r="G1497" i="1"/>
  <c r="H1505" i="1"/>
  <c r="G1505" i="1"/>
  <c r="H1513" i="1"/>
  <c r="G1513" i="1"/>
  <c r="H1521" i="1"/>
  <c r="G1521" i="1"/>
  <c r="E224" i="4"/>
  <c r="D220" i="1" s="1"/>
  <c r="H1377" i="1"/>
  <c r="G1396" i="1"/>
  <c r="H1399" i="1"/>
  <c r="H1403" i="1"/>
  <c r="H1407" i="1"/>
  <c r="H1411" i="1"/>
  <c r="H1415" i="1"/>
  <c r="H1419" i="1"/>
  <c r="H1423" i="1"/>
  <c r="H1427" i="1"/>
  <c r="H1431" i="1"/>
  <c r="H1439" i="1"/>
  <c r="I1439" i="1" s="1"/>
  <c r="J1441" i="1"/>
  <c r="G1463" i="1"/>
  <c r="H1466" i="1"/>
  <c r="G1466" i="1"/>
  <c r="I1466" i="1" s="1"/>
  <c r="J1468" i="1"/>
  <c r="J1478" i="1"/>
  <c r="G1478" i="1"/>
  <c r="I1478" i="1" s="1"/>
  <c r="G1490" i="1"/>
  <c r="H1498" i="1"/>
  <c r="G1498" i="1"/>
  <c r="H1506" i="1"/>
  <c r="G1506" i="1"/>
  <c r="H1514" i="1"/>
  <c r="G1514" i="1"/>
  <c r="H1522" i="1"/>
  <c r="G1522" i="1"/>
  <c r="H1530" i="1"/>
  <c r="G1530" i="1"/>
  <c r="H1538" i="1"/>
  <c r="G1538" i="1"/>
  <c r="H1546" i="1"/>
  <c r="G1546" i="1"/>
  <c r="H1554" i="1"/>
  <c r="G1554" i="1"/>
  <c r="H1562" i="1"/>
  <c r="G1562" i="1"/>
  <c r="H1570" i="1"/>
  <c r="G1570" i="1"/>
  <c r="H1578" i="1"/>
  <c r="G157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H1374" i="1"/>
  <c r="G1378" i="1"/>
  <c r="H1381" i="1"/>
  <c r="G1389" i="1"/>
  <c r="H1392" i="1"/>
  <c r="G1404" i="1"/>
  <c r="G1408" i="1"/>
  <c r="G1416" i="1"/>
  <c r="G1420" i="1"/>
  <c r="G1428" i="1"/>
  <c r="G1432" i="1"/>
  <c r="I1444" i="1"/>
  <c r="H1447" i="1"/>
  <c r="G1447" i="1"/>
  <c r="I1447" i="1" s="1"/>
  <c r="J1449" i="1"/>
  <c r="G1452" i="1"/>
  <c r="J1455" i="1"/>
  <c r="H1463" i="1"/>
  <c r="H1472" i="1"/>
  <c r="G1472" i="1"/>
  <c r="I1472" i="1" s="1"/>
  <c r="J1474" i="1"/>
  <c r="J1439" i="1"/>
  <c r="H1452" i="1"/>
  <c r="H1484" i="1"/>
  <c r="G1484" i="1"/>
  <c r="D44" i="4"/>
  <c r="F45" i="4"/>
  <c r="H1378" i="1"/>
  <c r="H1389" i="1"/>
  <c r="H1400" i="1"/>
  <c r="H1404" i="1"/>
  <c r="H1408" i="1"/>
  <c r="H1412" i="1"/>
  <c r="H1461" i="1"/>
  <c r="H1464" i="1"/>
  <c r="G1464" i="1"/>
  <c r="I1464" i="1" s="1"/>
  <c r="H1479" i="1"/>
  <c r="G1479" i="1"/>
  <c r="I1479" i="1" s="1"/>
  <c r="H1485" i="1"/>
  <c r="G1485" i="1"/>
  <c r="G1386" i="1"/>
  <c r="G1390" i="1"/>
  <c r="G1401" i="1"/>
  <c r="G1405" i="1"/>
  <c r="G1413" i="1"/>
  <c r="G1417" i="1"/>
  <c r="G1425" i="1"/>
  <c r="G1429" i="1"/>
  <c r="G1437" i="1"/>
  <c r="H1453" i="1"/>
  <c r="G1453" i="1"/>
  <c r="H1492" i="1"/>
  <c r="G1492" i="1"/>
  <c r="H1500" i="1"/>
  <c r="G1500" i="1"/>
  <c r="H1508" i="1"/>
  <c r="G1508" i="1"/>
  <c r="H1516" i="1"/>
  <c r="G1516" i="1"/>
  <c r="H1524" i="1"/>
  <c r="G1524" i="1"/>
  <c r="D252" i="4"/>
  <c r="F253" i="4"/>
  <c r="D196" i="4"/>
  <c r="B224" i="9"/>
  <c r="D152" i="4"/>
  <c r="D263" i="4"/>
  <c r="D311" i="4"/>
  <c r="D42" i="8"/>
  <c r="H19" i="9" s="1"/>
  <c r="E19" i="9" s="1"/>
  <c r="B19" i="9" s="1"/>
  <c r="D215" i="4"/>
  <c r="E263" i="4"/>
  <c r="D259" i="1" s="1"/>
  <c r="H290" i="9"/>
  <c r="E290" i="9" s="1"/>
  <c r="B290" i="9" s="1"/>
  <c r="E146" i="5"/>
  <c r="D1124" i="1" s="1"/>
  <c r="D350" i="4"/>
  <c r="F351" i="4"/>
  <c r="D421" i="4"/>
  <c r="D68" i="5"/>
  <c r="F69" i="5"/>
  <c r="B225" i="9"/>
  <c r="E421" i="4"/>
  <c r="E68" i="5"/>
  <c r="D106" i="4"/>
  <c r="F128" i="4"/>
  <c r="F422" i="4"/>
  <c r="F530" i="4"/>
  <c r="D529" i="4"/>
  <c r="F577" i="4"/>
  <c r="D567" i="4"/>
  <c r="E5" i="6"/>
  <c r="G1528" i="1"/>
  <c r="G1532" i="1"/>
  <c r="G1536" i="1"/>
  <c r="G1540" i="1"/>
  <c r="G1544" i="1"/>
  <c r="G1548" i="1"/>
  <c r="G1552" i="1"/>
  <c r="G1556" i="1"/>
  <c r="G1560" i="1"/>
  <c r="G1564" i="1"/>
  <c r="G1568" i="1"/>
  <c r="G1572" i="1"/>
  <c r="G1576" i="1"/>
  <c r="G1580" i="1"/>
  <c r="D163" i="4"/>
  <c r="D344" i="4"/>
  <c r="F345" i="4"/>
  <c r="E529" i="4"/>
  <c r="E89" i="6"/>
  <c r="D1383" i="1" s="1"/>
  <c r="F378" i="4"/>
  <c r="D644" i="4"/>
  <c r="F417" i="4"/>
  <c r="D299" i="4"/>
  <c r="E644" i="4"/>
  <c r="D638" i="1" s="1"/>
  <c r="E643" i="4"/>
  <c r="D637" i="1" s="1"/>
  <c r="E580" i="4"/>
  <c r="D574" i="1" s="1"/>
  <c r="G307" i="9"/>
  <c r="E307" i="9" s="1"/>
  <c r="B307" i="9" s="1"/>
  <c r="D176" i="5"/>
  <c r="G1525" i="1"/>
  <c r="G1529" i="1"/>
  <c r="G1533" i="1"/>
  <c r="G1537" i="1"/>
  <c r="G1541" i="1"/>
  <c r="G1545" i="1"/>
  <c r="G1549" i="1"/>
  <c r="G1553" i="1"/>
  <c r="G1557" i="1"/>
  <c r="G1561" i="1"/>
  <c r="G1565" i="1"/>
  <c r="G1569" i="1"/>
  <c r="G1573" i="1"/>
  <c r="G1577" i="1"/>
  <c r="E12" i="5"/>
  <c r="H307" i="9"/>
  <c r="E176" i="5"/>
  <c r="G310" i="9"/>
  <c r="E310" i="9" s="1"/>
  <c r="B310" i="9" s="1"/>
  <c r="F206" i="5"/>
  <c r="B237" i="9"/>
  <c r="B268" i="9"/>
  <c r="F300" i="4"/>
  <c r="F177" i="5"/>
  <c r="B265" i="9"/>
  <c r="G143" i="9"/>
  <c r="E143" i="9" s="1"/>
  <c r="B143" i="9" s="1"/>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G173" i="9"/>
  <c r="E173" i="9" s="1"/>
  <c r="B173" i="9" s="1"/>
  <c r="G180" i="9"/>
  <c r="E180" i="9" s="1"/>
  <c r="B180" i="9" s="1"/>
  <c r="G191" i="9"/>
  <c r="E191" i="9" s="1"/>
  <c r="B191" i="9" s="1"/>
  <c r="B255" i="9"/>
  <c r="D35" i="6"/>
  <c r="D89" i="6"/>
  <c r="G198" i="9"/>
  <c r="E198" i="9" s="1"/>
  <c r="B198" i="9" s="1"/>
  <c r="G202" i="9"/>
  <c r="E202" i="9" s="1"/>
  <c r="B202" i="9" s="1"/>
  <c r="G209" i="9"/>
  <c r="E209" i="9" s="1"/>
  <c r="B209" i="9" s="1"/>
  <c r="F221" i="9"/>
  <c r="B221" i="9" s="1"/>
  <c r="E292" i="9"/>
  <c r="B292" i="9" s="1"/>
  <c r="D625" i="4"/>
  <c r="G170" i="9"/>
  <c r="E170" i="9" s="1"/>
  <c r="B170" i="9" s="1"/>
  <c r="G177" i="9"/>
  <c r="E177" i="9" s="1"/>
  <c r="B177" i="9" s="1"/>
  <c r="G188" i="9"/>
  <c r="E188" i="9" s="1"/>
  <c r="B188" i="9" s="1"/>
  <c r="G280" i="9"/>
  <c r="E280" i="9" s="1"/>
  <c r="B280" i="9" s="1"/>
  <c r="D593" i="4"/>
  <c r="G289" i="9"/>
  <c r="G195" i="9"/>
  <c r="E195" i="9" s="1"/>
  <c r="B195" i="9" s="1"/>
  <c r="G199" i="9"/>
  <c r="E199" i="9" s="1"/>
  <c r="B199" i="9" s="1"/>
  <c r="G206" i="9"/>
  <c r="E206" i="9" s="1"/>
  <c r="B206" i="9" s="1"/>
  <c r="L213" i="9"/>
  <c r="B219" i="9"/>
  <c r="F245" i="9"/>
  <c r="B245" i="9" s="1"/>
  <c r="H289" i="9"/>
  <c r="B94" i="9"/>
  <c r="B118" i="9"/>
  <c r="B142" i="9"/>
  <c r="G164" i="9"/>
  <c r="E164" i="9" s="1"/>
  <c r="B164" i="9" s="1"/>
  <c r="G167" i="9"/>
  <c r="E167" i="9" s="1"/>
  <c r="B167" i="9" s="1"/>
  <c r="G174" i="9"/>
  <c r="E174" i="9" s="1"/>
  <c r="B174" i="9" s="1"/>
  <c r="G185" i="9"/>
  <c r="E185" i="9" s="1"/>
  <c r="B185" i="9" s="1"/>
  <c r="G192" i="9"/>
  <c r="E192" i="9" s="1"/>
  <c r="E309" i="9"/>
  <c r="B309" i="9" s="1"/>
  <c r="L192" i="9"/>
  <c r="F192" i="9" s="1"/>
  <c r="G196" i="9"/>
  <c r="E196" i="9" s="1"/>
  <c r="B196" i="9" s="1"/>
  <c r="G203" i="9"/>
  <c r="E203" i="9" s="1"/>
  <c r="B203" i="9" s="1"/>
  <c r="G210" i="9"/>
  <c r="E210" i="9" s="1"/>
  <c r="B210" i="9" s="1"/>
  <c r="B243" i="9"/>
  <c r="G171" i="9"/>
  <c r="E171" i="9" s="1"/>
  <c r="B171" i="9" s="1"/>
  <c r="G182" i="9"/>
  <c r="E182" i="9" s="1"/>
  <c r="B182" i="9" s="1"/>
  <c r="G189" i="9"/>
  <c r="E189" i="9" s="1"/>
  <c r="B189" i="9" s="1"/>
  <c r="D12" i="5"/>
  <c r="D43" i="8"/>
  <c r="G161" i="9"/>
  <c r="E161" i="9" s="1"/>
  <c r="B161" i="9" s="1"/>
  <c r="G193" i="9"/>
  <c r="E193" i="9" s="1"/>
  <c r="B193" i="9" s="1"/>
  <c r="G200" i="9"/>
  <c r="E200" i="9" s="1"/>
  <c r="B200" i="9" s="1"/>
  <c r="G207" i="9"/>
  <c r="E207" i="9" s="1"/>
  <c r="B207" i="9" s="1"/>
  <c r="G211" i="9"/>
  <c r="E211" i="9" s="1"/>
  <c r="B211" i="9" s="1"/>
  <c r="B267" i="9"/>
  <c r="E36" i="9"/>
  <c r="B36" i="9" s="1"/>
  <c r="E60" i="9"/>
  <c r="B60" i="9" s="1"/>
  <c r="E84" i="9"/>
  <c r="B84" i="9" s="1"/>
  <c r="E108" i="9"/>
  <c r="B108" i="9" s="1"/>
  <c r="E132" i="9"/>
  <c r="B132" i="9" s="1"/>
  <c r="E156" i="9"/>
  <c r="B156" i="9" s="1"/>
  <c r="G165" i="9"/>
  <c r="G168" i="9"/>
  <c r="E168" i="9" s="1"/>
  <c r="B168" i="9" s="1"/>
  <c r="G179" i="9"/>
  <c r="E179" i="9" s="1"/>
  <c r="B179" i="9" s="1"/>
  <c r="G186" i="9"/>
  <c r="E186" i="9" s="1"/>
  <c r="B186" i="9" s="1"/>
  <c r="F233" i="9"/>
  <c r="B233" i="9" s="1"/>
  <c r="E38" i="7"/>
  <c r="G315" i="9" s="1"/>
  <c r="E315" i="9" s="1"/>
  <c r="H165" i="9"/>
  <c r="G197" i="9"/>
  <c r="E197" i="9" s="1"/>
  <c r="B197" i="9" s="1"/>
  <c r="G204" i="9"/>
  <c r="E204" i="9" s="1"/>
  <c r="B204" i="9" s="1"/>
  <c r="G208" i="9"/>
  <c r="E208" i="9" s="1"/>
  <c r="B208" i="9" s="1"/>
  <c r="E282" i="9"/>
  <c r="B282" i="9" s="1"/>
  <c r="B300" i="9"/>
  <c r="I10" i="9"/>
  <c r="G176" i="9"/>
  <c r="E176" i="9" s="1"/>
  <c r="B176" i="9" s="1"/>
  <c r="G183" i="9"/>
  <c r="E183" i="9" s="1"/>
  <c r="B183" i="9" s="1"/>
  <c r="B231" i="9"/>
  <c r="G129" i="1" l="1"/>
  <c r="F213" i="9"/>
  <c r="B213" i="9" s="1"/>
  <c r="E408" i="4"/>
  <c r="D403" i="1" s="1"/>
  <c r="H120" i="1"/>
  <c r="G120" i="1"/>
  <c r="F124" i="4"/>
  <c r="H46" i="1"/>
  <c r="G46" i="1"/>
  <c r="E6" i="4"/>
  <c r="E412" i="4" s="1"/>
  <c r="F50" i="4"/>
  <c r="B315" i="9"/>
  <c r="E314" i="9"/>
  <c r="I10" i="3" s="1"/>
  <c r="E165" i="9"/>
  <c r="B165" i="9" s="1"/>
  <c r="F176" i="5"/>
  <c r="D175" i="5"/>
  <c r="H22" i="3"/>
  <c r="C1153" i="1"/>
  <c r="F106" i="4"/>
  <c r="C102" i="1"/>
  <c r="F252" i="4"/>
  <c r="C248" i="1"/>
  <c r="I1452" i="1"/>
  <c r="I1449" i="1"/>
  <c r="D6" i="4"/>
  <c r="F7" i="4"/>
  <c r="C3" i="1"/>
  <c r="F344" i="4"/>
  <c r="C339" i="1"/>
  <c r="I21" i="3"/>
  <c r="D1046" i="1"/>
  <c r="F215" i="4"/>
  <c r="C211" i="1"/>
  <c r="I1477" i="1"/>
  <c r="F163" i="4"/>
  <c r="C159" i="1"/>
  <c r="E420" i="4"/>
  <c r="D415" i="1"/>
  <c r="K1450" i="9"/>
  <c r="G313" i="9"/>
  <c r="E313" i="9" s="1"/>
  <c r="B313" i="9" s="1"/>
  <c r="I34" i="3"/>
  <c r="C1517" i="1"/>
  <c r="F44" i="4"/>
  <c r="C40" i="1"/>
  <c r="F89" i="6"/>
  <c r="C1383" i="1"/>
  <c r="H637" i="1"/>
  <c r="G637" i="1"/>
  <c r="G312" i="9"/>
  <c r="E312" i="9" s="1"/>
  <c r="F643" i="4"/>
  <c r="F35" i="6"/>
  <c r="H25" i="3"/>
  <c r="C1329" i="1"/>
  <c r="F299" i="4"/>
  <c r="D298" i="4"/>
  <c r="C294" i="1"/>
  <c r="E141" i="6"/>
  <c r="I24" i="3"/>
  <c r="D1299" i="1"/>
  <c r="F311" i="4"/>
  <c r="C306" i="1"/>
  <c r="F625" i="4"/>
  <c r="C619" i="1"/>
  <c r="F567" i="4"/>
  <c r="C561" i="1"/>
  <c r="H21" i="3"/>
  <c r="F68" i="5"/>
  <c r="C1046" i="1"/>
  <c r="F263" i="4"/>
  <c r="C259" i="1"/>
  <c r="I1468" i="1"/>
  <c r="H1475" i="1"/>
  <c r="G1475" i="1"/>
  <c r="E175" i="5"/>
  <c r="D1152" i="1" s="1"/>
  <c r="I22" i="3"/>
  <c r="D1153" i="1"/>
  <c r="F421" i="4"/>
  <c r="D420" i="4"/>
  <c r="C415" i="1"/>
  <c r="G21" i="9"/>
  <c r="H21" i="9"/>
  <c r="F152" i="4"/>
  <c r="C148" i="1"/>
  <c r="D151" i="4"/>
  <c r="I1463" i="1"/>
  <c r="F644" i="4"/>
  <c r="C638" i="1"/>
  <c r="F529" i="4"/>
  <c r="D528" i="4"/>
  <c r="C523" i="1"/>
  <c r="F580" i="4"/>
  <c r="C574" i="1"/>
  <c r="H31" i="3"/>
  <c r="C1469" i="1"/>
  <c r="I35" i="3"/>
  <c r="C1518" i="1"/>
  <c r="E289" i="9"/>
  <c r="B289" i="9" s="1"/>
  <c r="E7" i="5"/>
  <c r="D990" i="1"/>
  <c r="D408" i="4"/>
  <c r="F350" i="4"/>
  <c r="C345" i="1"/>
  <c r="G220" i="1"/>
  <c r="H220" i="1"/>
  <c r="E407" i="4"/>
  <c r="D402" i="1" s="1"/>
  <c r="D293" i="1"/>
  <c r="F139" i="4"/>
  <c r="C135" i="1"/>
  <c r="H1300" i="1"/>
  <c r="G1300" i="1"/>
  <c r="I31" i="3"/>
  <c r="D1469" i="1"/>
  <c r="F12" i="5"/>
  <c r="D7" i="5"/>
  <c r="C990" i="1"/>
  <c r="F593" i="4"/>
  <c r="C587" i="1"/>
  <c r="H1124" i="1"/>
  <c r="G1124" i="1"/>
  <c r="F196" i="4"/>
  <c r="C192" i="1"/>
  <c r="E151" i="4"/>
  <c r="B192" i="9"/>
  <c r="E528" i="4"/>
  <c r="D523" i="1"/>
  <c r="G317" i="9"/>
  <c r="E317" i="9" s="1"/>
  <c r="D141" i="6"/>
  <c r="F5" i="6"/>
  <c r="H24" i="3"/>
  <c r="C1299" i="1"/>
  <c r="E21" i="9" l="1"/>
  <c r="B21" i="9" s="1"/>
  <c r="D2" i="1"/>
  <c r="I16" i="3"/>
  <c r="H574" i="1"/>
  <c r="G574" i="1"/>
  <c r="D636" i="4"/>
  <c r="F528" i="4"/>
  <c r="C522" i="1"/>
  <c r="H1517" i="1"/>
  <c r="G1517" i="1"/>
  <c r="H11" i="3"/>
  <c r="E639" i="4"/>
  <c r="D407" i="1"/>
  <c r="H248" i="1"/>
  <c r="G248" i="1"/>
  <c r="E636" i="4"/>
  <c r="D630" i="1" s="1"/>
  <c r="D522" i="1"/>
  <c r="F408" i="4"/>
  <c r="C403" i="1"/>
  <c r="H561" i="1"/>
  <c r="G561" i="1"/>
  <c r="H1329" i="1"/>
  <c r="G1329" i="1"/>
  <c r="G211" i="1"/>
  <c r="H211" i="1"/>
  <c r="H638" i="1"/>
  <c r="G638" i="1"/>
  <c r="G102" i="1"/>
  <c r="H102" i="1"/>
  <c r="E6" i="5"/>
  <c r="I20" i="3"/>
  <c r="D985" i="1"/>
  <c r="H619" i="1"/>
  <c r="G619" i="1"/>
  <c r="H192" i="1"/>
  <c r="G192" i="1"/>
  <c r="H1153" i="1"/>
  <c r="G1153" i="1"/>
  <c r="D289" i="4"/>
  <c r="H17" i="3"/>
  <c r="F151" i="4"/>
  <c r="C147" i="1"/>
  <c r="H306" i="1"/>
  <c r="G306" i="1"/>
  <c r="E311" i="9"/>
  <c r="B312" i="9"/>
  <c r="E635" i="4"/>
  <c r="D629" i="1" s="1"/>
  <c r="D414" i="1"/>
  <c r="H339" i="1"/>
  <c r="G339" i="1"/>
  <c r="E289" i="4"/>
  <c r="I17" i="3"/>
  <c r="D147" i="1"/>
  <c r="G148" i="1"/>
  <c r="H148" i="1"/>
  <c r="H159" i="1"/>
  <c r="G159" i="1"/>
  <c r="F175" i="5"/>
  <c r="C1152" i="1"/>
  <c r="H135" i="1"/>
  <c r="G135" i="1"/>
  <c r="H9" i="3"/>
  <c r="H1299" i="1"/>
  <c r="G1299" i="1"/>
  <c r="H1469" i="1"/>
  <c r="G1469" i="1"/>
  <c r="G3" i="1"/>
  <c r="H3" i="1"/>
  <c r="H1518" i="1"/>
  <c r="G1518" i="1"/>
  <c r="G587" i="1"/>
  <c r="H587" i="1"/>
  <c r="H259" i="1"/>
  <c r="G259" i="1"/>
  <c r="G1383" i="1"/>
  <c r="H1383" i="1"/>
  <c r="I28" i="3"/>
  <c r="D1435" i="1"/>
  <c r="D412" i="4"/>
  <c r="D290" i="4"/>
  <c r="H16" i="3"/>
  <c r="F6" i="4"/>
  <c r="C2" i="1"/>
  <c r="F141" i="6"/>
  <c r="H28" i="3"/>
  <c r="C1435" i="1"/>
  <c r="H990" i="1"/>
  <c r="G990" i="1"/>
  <c r="H415" i="1"/>
  <c r="G415" i="1"/>
  <c r="H1046" i="1"/>
  <c r="G1046" i="1"/>
  <c r="H294" i="1"/>
  <c r="G294" i="1"/>
  <c r="H40" i="1"/>
  <c r="G40" i="1"/>
  <c r="B317" i="9"/>
  <c r="E316" i="9"/>
  <c r="D6" i="5"/>
  <c r="F7" i="5"/>
  <c r="H20" i="3"/>
  <c r="C985" i="1"/>
  <c r="H345" i="1"/>
  <c r="G345" i="1"/>
  <c r="G523" i="1"/>
  <c r="H523" i="1"/>
  <c r="D635" i="4"/>
  <c r="F420" i="4"/>
  <c r="C414" i="1"/>
  <c r="F298" i="4"/>
  <c r="D407" i="4"/>
  <c r="C293" i="1"/>
  <c r="K3" i="9" l="1"/>
  <c r="I9" i="3"/>
  <c r="D633" i="1"/>
  <c r="C286" i="1"/>
  <c r="H1152" i="1"/>
  <c r="G1152" i="1"/>
  <c r="N3" i="9"/>
  <c r="I11" i="3"/>
  <c r="H2" i="1"/>
  <c r="G2" i="1"/>
  <c r="H985" i="1"/>
  <c r="G985" i="1"/>
  <c r="D639" i="4"/>
  <c r="F412" i="4"/>
  <c r="C407" i="1"/>
  <c r="G293" i="1"/>
  <c r="H293" i="1"/>
  <c r="H403" i="1"/>
  <c r="G403" i="1"/>
  <c r="H522" i="1"/>
  <c r="G522" i="1"/>
  <c r="G147" i="1"/>
  <c r="H147" i="1"/>
  <c r="H278" i="9"/>
  <c r="D984" i="1"/>
  <c r="F407" i="4"/>
  <c r="C402" i="1"/>
  <c r="G1435" i="1"/>
  <c r="H1435" i="1"/>
  <c r="F636" i="4"/>
  <c r="C630" i="1"/>
  <c r="F635" i="4"/>
  <c r="C629" i="1"/>
  <c r="G284" i="9"/>
  <c r="E284" i="9" s="1"/>
  <c r="B284" i="9" s="1"/>
  <c r="F6" i="5"/>
  <c r="G278" i="9"/>
  <c r="E278" i="9" s="1"/>
  <c r="C984" i="1"/>
  <c r="H414" i="1"/>
  <c r="G414" i="1"/>
  <c r="E413" i="4"/>
  <c r="E291" i="4"/>
  <c r="D287" i="1" s="1"/>
  <c r="D285" i="1"/>
  <c r="E290" i="4"/>
  <c r="D413" i="4"/>
  <c r="D291" i="4"/>
  <c r="F289" i="4"/>
  <c r="C285" i="1"/>
  <c r="D640" i="4" l="1"/>
  <c r="F413" i="4"/>
  <c r="D415" i="4"/>
  <c r="C408" i="1"/>
  <c r="H630" i="1"/>
  <c r="G630" i="1"/>
  <c r="E640" i="4"/>
  <c r="E415" i="4"/>
  <c r="D410" i="1" s="1"/>
  <c r="D408" i="1"/>
  <c r="E414" i="4"/>
  <c r="D409" i="1" s="1"/>
  <c r="H402" i="1"/>
  <c r="G402" i="1"/>
  <c r="H407" i="1"/>
  <c r="G407" i="1"/>
  <c r="D286" i="1"/>
  <c r="H286" i="1" s="1"/>
  <c r="H8" i="3"/>
  <c r="H984" i="1"/>
  <c r="G984" i="1"/>
  <c r="F290" i="4"/>
  <c r="D414" i="4"/>
  <c r="B278" i="9"/>
  <c r="E277" i="9"/>
  <c r="D641" i="4"/>
  <c r="F639" i="4"/>
  <c r="C633" i="1"/>
  <c r="H285" i="1"/>
  <c r="G285" i="1"/>
  <c r="F291" i="4"/>
  <c r="C287" i="1"/>
  <c r="H629" i="1"/>
  <c r="G629" i="1"/>
  <c r="F414" i="4" l="1"/>
  <c r="C409" i="1"/>
  <c r="H287" i="1"/>
  <c r="G287" i="1"/>
  <c r="E642" i="4"/>
  <c r="D634" i="1"/>
  <c r="E641" i="4"/>
  <c r="F641" i="4" s="1"/>
  <c r="H633" i="1"/>
  <c r="G633" i="1"/>
  <c r="G286" i="1"/>
  <c r="H408" i="1"/>
  <c r="G408" i="1"/>
  <c r="M3" i="9"/>
  <c r="I8" i="3"/>
  <c r="F415" i="4"/>
  <c r="C410" i="1"/>
  <c r="C635" i="1"/>
  <c r="F640" i="4"/>
  <c r="D642" i="4"/>
  <c r="C634" i="1"/>
  <c r="D646" i="4" l="1"/>
  <c r="F642" i="4"/>
  <c r="C636" i="1"/>
  <c r="H634" i="1"/>
  <c r="G634" i="1"/>
  <c r="D645" i="4"/>
  <c r="E646" i="4"/>
  <c r="D636" i="1"/>
  <c r="G410" i="1"/>
  <c r="H410" i="1"/>
  <c r="H409" i="1"/>
  <c r="G409" i="1"/>
  <c r="E645" i="4"/>
  <c r="D635" i="1"/>
  <c r="H635" i="1" s="1"/>
  <c r="G276" i="9"/>
  <c r="E276" i="9" s="1"/>
  <c r="B276" i="9" s="1"/>
  <c r="G635" i="1" l="1"/>
  <c r="F645" i="4"/>
  <c r="H18" i="3"/>
  <c r="C639" i="1"/>
  <c r="I19" i="3"/>
  <c r="D640" i="1"/>
  <c r="I18" i="3"/>
  <c r="D639" i="1"/>
  <c r="H636" i="1"/>
  <c r="G636" i="1"/>
  <c r="H7" i="3"/>
  <c r="H19" i="3"/>
  <c r="F646" i="4"/>
  <c r="C640" i="1"/>
  <c r="G639" i="1" l="1"/>
  <c r="H639" i="1"/>
  <c r="J3" i="9"/>
  <c r="H640" i="1"/>
  <c r="G640" i="1"/>
  <c r="G18" i="9" l="1"/>
  <c r="M272" i="9"/>
  <c r="L272" i="9"/>
  <c r="H274" i="9"/>
  <c r="G274" i="9"/>
  <c r="H18" i="9"/>
  <c r="K10" i="9"/>
  <c r="I5" i="9"/>
  <c r="I13" i="9"/>
  <c r="I6" i="9"/>
  <c r="I7" i="9"/>
  <c r="K7" i="9"/>
  <c r="I11" i="9"/>
  <c r="H17" i="9"/>
  <c r="K12" i="9"/>
  <c r="J10" i="9"/>
  <c r="K11" i="9"/>
  <c r="J6" i="9"/>
  <c r="J12" i="9"/>
  <c r="K8" i="9"/>
  <c r="M16" i="9"/>
  <c r="I9" i="9"/>
  <c r="K9" i="9"/>
  <c r="H15" i="9"/>
  <c r="G17" i="9"/>
  <c r="J17" i="9"/>
  <c r="I12" i="9"/>
  <c r="G16" i="9"/>
  <c r="L16" i="9"/>
  <c r="G15" i="9"/>
  <c r="J7" i="9"/>
  <c r="M15" i="9"/>
  <c r="J8" i="9"/>
  <c r="K13" i="9"/>
  <c r="L15" i="9"/>
  <c r="J11" i="9"/>
  <c r="H16" i="9"/>
  <c r="I17" i="9"/>
  <c r="K6" i="9"/>
  <c r="K5" i="9"/>
  <c r="J9" i="9"/>
  <c r="I8" i="9"/>
  <c r="J5" i="9"/>
  <c r="J13" i="9"/>
  <c r="E15" i="9" l="1"/>
  <c r="F272" i="9"/>
  <c r="B272" i="9" s="1"/>
  <c r="E16" i="9"/>
  <c r="E10" i="9"/>
  <c r="B10" i="9" s="1"/>
  <c r="E12" i="9"/>
  <c r="B12" i="9" s="1"/>
  <c r="F15" i="9"/>
  <c r="E274" i="9"/>
  <c r="B274" i="9" s="1"/>
  <c r="E8" i="9"/>
  <c r="B8" i="9" s="1"/>
  <c r="E7" i="9"/>
  <c r="B7" i="9" s="1"/>
  <c r="E9" i="9"/>
  <c r="B9" i="9" s="1"/>
  <c r="E6" i="9"/>
  <c r="B6" i="9" s="1"/>
  <c r="E13" i="9"/>
  <c r="B13" i="9" s="1"/>
  <c r="E5" i="9"/>
  <c r="F16" i="9"/>
  <c r="E17" i="9"/>
  <c r="B17" i="9" s="1"/>
  <c r="E11" i="9"/>
  <c r="B11" i="9" s="1"/>
  <c r="E18" i="9"/>
  <c r="B18" i="9" s="1"/>
  <c r="F20" i="9" l="1"/>
  <c r="E20" i="9"/>
  <c r="I7" i="3" s="1"/>
  <c r="B15" i="9"/>
  <c r="B16" i="9"/>
  <c r="F14" i="9"/>
  <c r="E14"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<sst xmlns="http://schemas.openxmlformats.org/spreadsheetml/2006/main" count="4360" uniqueCount="3421">
  <si>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</si>
  <si>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</si>
  <si>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</si>
  <si>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</si>
  <si>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</si>
  <si>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</si>
  <si>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</si>
  <si>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</si>
  <si>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</si>
  <si>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</si>
  <si>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</si>
  <si>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</si>
  <si>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</si>
  <si>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</si>
  <si>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</si>
  <si>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</si>
  <si>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</si>
  <si>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</si>
  <si>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</si>
  <si>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</si>
  <si>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</si>
  <si>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</si>
  <si>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</si>
  <si>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</si>
  <si>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</si>
  <si>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</si>
  <si>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</si>
  <si>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</si>
  <si>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</si>
  <si>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</si>
  <si>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</si>
  <si>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IVANA LUCIĆA - TROGIR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</si>
  <si>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</si>
  <si>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</si>
  <si>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</si>
  <si>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</si>
  <si>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</si>
  <si>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</si>
  <si>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</si>
  <si>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</si>
  <si>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</si>
  <si>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</si>
  <si>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</si>
  <si>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</si>
  <si>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</si>
  <si>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</si>
  <si>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</si>
  <si>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</si>
  <si>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</si>
  <si>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18346 - SREDNJA ŠKOLA IVANA LUCIĆA -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</si>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</sst>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563264.74000000011</v>
      </c>
      <c r="D2" s="6">
        <f>'PR-RAS'!E6</f>
        <v>678801.03999999992</v>
      </c>
      <c r="E2" s="6">
        <v>0</v>
      </c>
      <c r="F2" s="6">
        <v>0</v>
      </c>
      <c r="G2" s="7">
        <f t="shared" ref="G2:G264" si="0">(B2/1000)*(C2*1+D2*2)</f>
        <v>1920.86682</v>
      </c>
      <c r="H2" s="7">
        <f t="shared" ref="H2:H264"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498196.68000000005</v>
      </c>
      <c r="D46" s="1">
        <f>'PR-RAS'!E50</f>
        <v>617864.57999999996</v>
      </c>
      <c r="E46" s="1">
        <v>0</v>
      </c>
      <c r="F46" s="1">
        <v>0</v>
      </c>
      <c r="G46" s="2">
        <f t="shared" si="0"/>
        <v>78026.662799999991</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491168.59</v>
      </c>
      <c r="D64" s="1">
        <f>'PR-RAS'!E68</f>
        <v>609715.99</v>
      </c>
      <c r="E64" s="1">
        <v>0</v>
      </c>
      <c r="F64" s="1">
        <v>0</v>
      </c>
      <c r="G64" s="2">
        <f t="shared" si="0"/>
        <v>107767.83591000001</v>
      </c>
      <c r="H64" s="2">
        <f t="shared" si="1"/>
        <v>0.41999999998370185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491168.59</v>
      </c>
      <c r="D65" s="1">
        <f>'PR-RAS'!E69</f>
        <v>609715.99</v>
      </c>
      <c r="E65" s="1">
        <v>0</v>
      </c>
      <c r="F65" s="1">
        <v>0</v>
      </c>
      <c r="G65" s="2">
        <f t="shared" si="0"/>
        <v>109478.43648</v>
      </c>
      <c r="H65" s="2">
        <f t="shared" si="1"/>
        <v>0.41999999998370185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699.84</v>
      </c>
      <c r="D70" s="1">
        <f>'PR-RAS'!E74</f>
        <v>0</v>
      </c>
      <c r="E70" s="1">
        <v>0</v>
      </c>
      <c r="F70" s="1">
        <v>0</v>
      </c>
      <c r="G70" s="2">
        <f t="shared" si="0"/>
        <v>48.288960000000003</v>
      </c>
      <c r="H70" s="2">
        <f t="shared" si="1"/>
        <v>0.15999999999996817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699.84</v>
      </c>
      <c r="D71" s="1">
        <f>'PR-RAS'!E75</f>
        <v>0</v>
      </c>
      <c r="E71" s="1">
        <v>0</v>
      </c>
      <c r="F71" s="1">
        <v>0</v>
      </c>
      <c r="G71" s="2">
        <f t="shared" si="0"/>
        <v>48.988800000000005</v>
      </c>
      <c r="H71" s="2">
        <f t="shared" si="1"/>
        <v>0.15999999999996817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6328.25</v>
      </c>
      <c r="D73" s="1">
        <f>'PR-RAS'!E77</f>
        <v>8148.59</v>
      </c>
      <c r="E73" s="1">
        <v>0</v>
      </c>
      <c r="F73" s="1">
        <v>0</v>
      </c>
      <c r="G73" s="2">
        <f t="shared" si="0"/>
        <v>1629.0309599999998</v>
      </c>
      <c r="H73" s="2">
        <f t="shared" si="1"/>
        <v>0.65999999999985448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6328.25</v>
      </c>
      <c r="D74" s="1">
        <f>'PR-RAS'!E78</f>
        <v>1222.29</v>
      </c>
      <c r="E74" s="1">
        <v>0</v>
      </c>
      <c r="F74" s="1">
        <v>0</v>
      </c>
      <c r="G74" s="2">
        <f t="shared" si="0"/>
        <v>640.41658999999993</v>
      </c>
      <c r="H74" s="2">
        <f t="shared" si="1"/>
        <v>0.53999999999996362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6926.3</v>
      </c>
      <c r="E76" s="1">
        <v>0</v>
      </c>
      <c r="F76" s="1">
        <v>0</v>
      </c>
      <c r="G76" s="2">
        <f t="shared" si="0"/>
        <v>1038.9449999999999</v>
      </c>
      <c r="H76" s="2">
        <f t="shared" si="1"/>
        <v>0.3000000000001819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3326.33</v>
      </c>
      <c r="D102" s="1">
        <f>'PR-RAS'!E106</f>
        <v>1665.08</v>
      </c>
      <c r="E102" s="1">
        <v>0</v>
      </c>
      <c r="F102" s="1">
        <v>0</v>
      </c>
      <c r="G102" s="2">
        <f t="shared" si="0"/>
        <v>672.30549000000008</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3326.33</v>
      </c>
      <c r="D108" s="1">
        <f>'PR-RAS'!E112</f>
        <v>1665.08</v>
      </c>
      <c r="E108" s="1">
        <v>0</v>
      </c>
      <c r="F108" s="1">
        <v>0</v>
      </c>
      <c r="G108" s="2">
        <f t="shared" si="0"/>
        <v>712.24442999999997</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3326.33</v>
      </c>
      <c r="D113" s="1">
        <f>'PR-RAS'!E117</f>
        <v>1665.08</v>
      </c>
      <c r="E113" s="1">
        <v>0</v>
      </c>
      <c r="F113" s="1">
        <v>0</v>
      </c>
      <c r="G113" s="2">
        <f t="shared" si="0"/>
        <v>745.52688000000001</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2142.34</v>
      </c>
      <c r="D120" s="1">
        <f>'PR-RAS'!E124</f>
        <v>4132.6000000000004</v>
      </c>
      <c r="E120" s="1">
        <v>0</v>
      </c>
      <c r="F120" s="1">
        <v>0</v>
      </c>
      <c r="G120" s="2">
        <f t="shared" si="0"/>
        <v>1238.4972600000001</v>
      </c>
      <c r="H120" s="2">
        <f t="shared" si="1"/>
        <v>0.73999999999978172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2142.34</v>
      </c>
      <c r="D124" s="1">
        <f>'PR-RAS'!E128</f>
        <v>4132.6000000000004</v>
      </c>
      <c r="E124" s="1">
        <v>0</v>
      </c>
      <c r="F124" s="1">
        <v>0</v>
      </c>
      <c r="G124" s="2">
        <f t="shared" si="0"/>
        <v>1280.12742</v>
      </c>
      <c r="H124" s="2">
        <f t="shared" si="1"/>
        <v>0.73999999999978172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2142.34</v>
      </c>
      <c r="D125" s="1">
        <f>'PR-RAS'!E129</f>
        <v>3989.6</v>
      </c>
      <c r="E125" s="1">
        <v>0</v>
      </c>
      <c r="F125" s="1">
        <v>0</v>
      </c>
      <c r="G125" s="2">
        <f t="shared" si="0"/>
        <v>1255.07096</v>
      </c>
      <c r="H125" s="2">
        <f t="shared" si="1"/>
        <v>0.74000000000023647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143</v>
      </c>
      <c r="E126" s="1">
        <v>0</v>
      </c>
      <c r="F126" s="1">
        <v>0</v>
      </c>
      <c r="G126" s="2">
        <f t="shared" si="0"/>
        <v>35.75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59599.39</v>
      </c>
      <c r="D129" s="1">
        <f>'PR-RAS'!E133</f>
        <v>55138.78</v>
      </c>
      <c r="E129" s="1">
        <v>0</v>
      </c>
      <c r="F129" s="1">
        <v>0</v>
      </c>
      <c r="G129" s="2">
        <f t="shared" si="0"/>
        <v>21744.249600000003</v>
      </c>
      <c r="H129" s="2">
        <f t="shared" si="1"/>
        <v>0.61000000000058208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59599.39</v>
      </c>
      <c r="D130" s="1">
        <f>'PR-RAS'!E134</f>
        <v>55138.78</v>
      </c>
      <c r="E130" s="1">
        <v>0</v>
      </c>
      <c r="F130" s="1">
        <v>0</v>
      </c>
      <c r="G130" s="2">
        <f t="shared" si="0"/>
        <v>21914.126550000001</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59599.39</v>
      </c>
      <c r="D131" s="1">
        <f>'PR-RAS'!E135</f>
        <v>55138.78</v>
      </c>
      <c r="E131" s="1">
        <v>0</v>
      </c>
      <c r="F131" s="1">
        <v>0</v>
      </c>
      <c r="G131" s="2">
        <f t="shared" si="0"/>
        <v>22084.003500000003</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559003.25</v>
      </c>
      <c r="D147" s="1">
        <f>'PR-RAS'!E151</f>
        <v>682208.32000000007</v>
      </c>
      <c r="E147" s="1">
        <v>0</v>
      </c>
      <c r="F147" s="1">
        <v>0</v>
      </c>
      <c r="G147" s="2">
        <f t="shared" si="0"/>
        <v>280819.30394000001</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494183.11</v>
      </c>
      <c r="D148" s="1">
        <f>'PR-RAS'!E152</f>
        <v>619943.93000000005</v>
      </c>
      <c r="E148" s="1">
        <v>0</v>
      </c>
      <c r="F148" s="1">
        <v>0</v>
      </c>
      <c r="G148" s="2">
        <f t="shared" si="0"/>
        <v>254908.43259000001</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404129.14</v>
      </c>
      <c r="D149" s="1">
        <f>'PR-RAS'!E153</f>
        <v>511658.59</v>
      </c>
      <c r="E149" s="1">
        <v>0</v>
      </c>
      <c r="F149" s="1">
        <v>0</v>
      </c>
      <c r="G149" s="2">
        <f t="shared" si="0"/>
        <v>211262.05536</v>
      </c>
      <c r="H149" s="2">
        <f t="shared" si="1"/>
        <v>0.54999999998835847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400413.88</v>
      </c>
      <c r="D150" s="1">
        <f>'PR-RAS'!E154</f>
        <v>501088.9</v>
      </c>
      <c r="E150" s="1">
        <v>0</v>
      </c>
      <c r="F150" s="1">
        <v>0</v>
      </c>
      <c r="G150" s="2">
        <f t="shared" si="0"/>
        <v>208986.16032000002</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3715.26</v>
      </c>
      <c r="D152" s="1">
        <f>'PR-RAS'!E156</f>
        <v>10569.69</v>
      </c>
      <c r="E152" s="1">
        <v>0</v>
      </c>
      <c r="F152" s="1">
        <v>0</v>
      </c>
      <c r="G152" s="2">
        <f t="shared" si="0"/>
        <v>3753.0506399999999</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23026.85</v>
      </c>
      <c r="D154" s="1">
        <f>'PR-RAS'!E158</f>
        <v>23566.73</v>
      </c>
      <c r="E154" s="1">
        <v>0</v>
      </c>
      <c r="F154" s="1">
        <v>0</v>
      </c>
      <c r="G154" s="2">
        <f t="shared" si="0"/>
        <v>10734.52743</v>
      </c>
      <c r="H154" s="2">
        <f t="shared" si="1"/>
        <v>0.42000000000189175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67027.12</v>
      </c>
      <c r="D155" s="1">
        <f>'PR-RAS'!E159</f>
        <v>84718.61</v>
      </c>
      <c r="E155" s="1">
        <v>0</v>
      </c>
      <c r="F155" s="1">
        <v>0</v>
      </c>
      <c r="G155" s="2">
        <f t="shared" si="0"/>
        <v>36415.50836</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67002.039999999994</v>
      </c>
      <c r="D157" s="1">
        <f>'PR-RAS'!E161</f>
        <v>84718.61</v>
      </c>
      <c r="E157" s="1">
        <v>0</v>
      </c>
      <c r="F157" s="1">
        <v>0</v>
      </c>
      <c r="G157" s="2">
        <f t="shared" si="0"/>
        <v>36884.524559999998</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25.08</v>
      </c>
      <c r="D158" s="1">
        <f>'PR-RAS'!E162</f>
        <v>0</v>
      </c>
      <c r="E158" s="1">
        <v>0</v>
      </c>
      <c r="F158" s="1">
        <v>0</v>
      </c>
      <c r="G158" s="2">
        <f t="shared" si="0"/>
        <v>3.9375599999999999</v>
      </c>
      <c r="H158" s="2">
        <f t="shared" si="1"/>
        <v>7.9999999999998295E-2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62781.850000000006</v>
      </c>
      <c r="D159" s="1">
        <f>'PR-RAS'!E163</f>
        <v>61849.100000000006</v>
      </c>
      <c r="E159" s="1">
        <v>0</v>
      </c>
      <c r="F159" s="1">
        <v>0</v>
      </c>
      <c r="G159" s="2">
        <f t="shared" si="0"/>
        <v>29463.847900000004</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13504.730000000001</v>
      </c>
      <c r="D160" s="1">
        <f>'PR-RAS'!E164</f>
        <v>12039.880000000001</v>
      </c>
      <c r="E160" s="1">
        <v>0</v>
      </c>
      <c r="F160" s="1">
        <v>0</v>
      </c>
      <c r="G160" s="2">
        <f t="shared" si="0"/>
        <v>5975.9339100000007</v>
      </c>
      <c r="H160" s="2">
        <f t="shared" si="1"/>
        <v>0.38999999999759893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5910.43</v>
      </c>
      <c r="D161" s="1">
        <f>'PR-RAS'!E165</f>
        <v>5025.5</v>
      </c>
      <c r="E161" s="1">
        <v>0</v>
      </c>
      <c r="F161" s="1">
        <v>0</v>
      </c>
      <c r="G161" s="2">
        <f t="shared" si="0"/>
        <v>2553.8288000000002</v>
      </c>
      <c r="H161" s="2">
        <f t="shared" si="1"/>
        <v>0.93000000000029104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7365.92</v>
      </c>
      <c r="D162" s="1">
        <f>'PR-RAS'!E166</f>
        <v>6849.38</v>
      </c>
      <c r="E162" s="1">
        <v>0</v>
      </c>
      <c r="F162" s="1">
        <v>0</v>
      </c>
      <c r="G162" s="2">
        <f t="shared" si="0"/>
        <v>3391.4134800000002</v>
      </c>
      <c r="H162" s="2">
        <f t="shared" si="1"/>
        <v>0.46000000000003638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193.18</v>
      </c>
      <c r="D163" s="1">
        <f>'PR-RAS'!E167</f>
        <v>165</v>
      </c>
      <c r="E163" s="1">
        <v>0</v>
      </c>
      <c r="F163" s="1">
        <v>0</v>
      </c>
      <c r="G163" s="2">
        <f t="shared" si="0"/>
        <v>84.755160000000018</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35.200000000000003</v>
      </c>
      <c r="D164" s="1">
        <f>'PR-RAS'!E168</f>
        <v>0</v>
      </c>
      <c r="E164" s="1">
        <v>0</v>
      </c>
      <c r="F164" s="1">
        <v>0</v>
      </c>
      <c r="G164" s="2">
        <f t="shared" si="0"/>
        <v>5.7376000000000005</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25642.99</v>
      </c>
      <c r="D165" s="1">
        <f>'PR-RAS'!E169</f>
        <v>25797.010000000006</v>
      </c>
      <c r="E165" s="1">
        <v>0</v>
      </c>
      <c r="F165" s="1">
        <v>0</v>
      </c>
      <c r="G165" s="2">
        <f t="shared" si="0"/>
        <v>12666.869640000003</v>
      </c>
      <c r="H165" s="2">
        <f t="shared" si="1"/>
        <v>2.0000000004074536E-2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7292.74</v>
      </c>
      <c r="D166" s="1">
        <f>'PR-RAS'!E170</f>
        <v>8806.44</v>
      </c>
      <c r="E166" s="1">
        <v>0</v>
      </c>
      <c r="F166" s="1">
        <v>0</v>
      </c>
      <c r="G166" s="2">
        <f t="shared" si="0"/>
        <v>4109.4273000000003</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17527.080000000002</v>
      </c>
      <c r="D168" s="1">
        <f>'PR-RAS'!E172</f>
        <v>16486.93</v>
      </c>
      <c r="E168" s="1">
        <v>0</v>
      </c>
      <c r="F168" s="1">
        <v>0</v>
      </c>
      <c r="G168" s="2">
        <f t="shared" si="0"/>
        <v>8433.6569800000016</v>
      </c>
      <c r="H168" s="2">
        <f t="shared" si="1"/>
        <v>0.15000000000145519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134.63</v>
      </c>
      <c r="D169" s="1">
        <f>'PR-RAS'!E173</f>
        <v>212.81</v>
      </c>
      <c r="E169" s="1">
        <v>0</v>
      </c>
      <c r="F169" s="1">
        <v>0</v>
      </c>
      <c r="G169" s="2">
        <f t="shared" si="0"/>
        <v>94.122</v>
      </c>
      <c r="H169" s="2">
        <f t="shared" si="1"/>
        <v>0.56000000000000227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643.54999999999995</v>
      </c>
      <c r="D170" s="1">
        <f>'PR-RAS'!E174</f>
        <v>198.04</v>
      </c>
      <c r="E170" s="1">
        <v>0</v>
      </c>
      <c r="F170" s="1">
        <v>0</v>
      </c>
      <c r="G170" s="2">
        <f t="shared" si="0"/>
        <v>175.69746999999998</v>
      </c>
      <c r="H170" s="2">
        <f t="shared" si="1"/>
        <v>0.49000000000003752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44.99</v>
      </c>
      <c r="D172" s="1">
        <f>'PR-RAS'!E176</f>
        <v>92.79</v>
      </c>
      <c r="E172" s="1">
        <v>0</v>
      </c>
      <c r="F172" s="1">
        <v>0</v>
      </c>
      <c r="G172" s="2">
        <f t="shared" si="0"/>
        <v>39.427470000000007</v>
      </c>
      <c r="H172" s="2">
        <f t="shared" si="1"/>
        <v>0.21999999999999176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18379.71</v>
      </c>
      <c r="D173" s="1">
        <f>'PR-RAS'!E177</f>
        <v>20283.5</v>
      </c>
      <c r="E173" s="1">
        <v>0</v>
      </c>
      <c r="F173" s="1">
        <v>0</v>
      </c>
      <c r="G173" s="2">
        <f t="shared" si="0"/>
        <v>10138.83412</v>
      </c>
      <c r="H173" s="2">
        <f t="shared" si="1"/>
        <v>0.79000000000087311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3329.46</v>
      </c>
      <c r="D174" s="1">
        <f>'PR-RAS'!E178</f>
        <v>2916.9</v>
      </c>
      <c r="E174" s="1">
        <v>0</v>
      </c>
      <c r="F174" s="1">
        <v>0</v>
      </c>
      <c r="G174" s="2">
        <f t="shared" si="0"/>
        <v>1585.24398</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721.02</v>
      </c>
      <c r="D175" s="1">
        <f>'PR-RAS'!E179</f>
        <v>2474.8000000000002</v>
      </c>
      <c r="E175" s="1">
        <v>0</v>
      </c>
      <c r="F175" s="1">
        <v>0</v>
      </c>
      <c r="G175" s="2">
        <f t="shared" si="0"/>
        <v>986.68788000000006</v>
      </c>
      <c r="H175" s="2">
        <f t="shared" si="1"/>
        <v>0.21999999999979991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2516.4499999999998</v>
      </c>
      <c r="D177" s="1">
        <f>'PR-RAS'!E181</f>
        <v>4483.57</v>
      </c>
      <c r="E177" s="1">
        <v>0</v>
      </c>
      <c r="F177" s="1">
        <v>0</v>
      </c>
      <c r="G177" s="2">
        <f t="shared" si="0"/>
        <v>2021.1118399999998</v>
      </c>
      <c r="H177" s="2">
        <f t="shared" si="1"/>
        <v>0.88000000000010914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5020</v>
      </c>
      <c r="D178" s="1">
        <f>'PR-RAS'!E182</f>
        <v>4914</v>
      </c>
      <c r="E178" s="1">
        <v>0</v>
      </c>
      <c r="F178" s="1">
        <v>0</v>
      </c>
      <c r="G178" s="2">
        <f t="shared" si="0"/>
        <v>2628.096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1927.84</v>
      </c>
      <c r="D180" s="1">
        <f>'PR-RAS'!E184</f>
        <v>175</v>
      </c>
      <c r="E180" s="1">
        <v>0</v>
      </c>
      <c r="F180" s="1">
        <v>0</v>
      </c>
      <c r="G180" s="2">
        <f t="shared" si="0"/>
        <v>407.73336</v>
      </c>
      <c r="H180" s="2">
        <f t="shared" si="1"/>
        <v>0.16000000000008185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1893.16</v>
      </c>
      <c r="D181" s="1">
        <f>'PR-RAS'!E185</f>
        <v>1587.98</v>
      </c>
      <c r="E181" s="1">
        <v>0</v>
      </c>
      <c r="F181" s="1">
        <v>0</v>
      </c>
      <c r="G181" s="2">
        <f t="shared" si="0"/>
        <v>912.44159999999999</v>
      </c>
      <c r="H181" s="2">
        <f t="shared" si="1"/>
        <v>0.18000000000006366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2971.78</v>
      </c>
      <c r="D182" s="1">
        <f>'PR-RAS'!E186</f>
        <v>3731.25</v>
      </c>
      <c r="E182" s="1">
        <v>0</v>
      </c>
      <c r="F182" s="1">
        <v>0</v>
      </c>
      <c r="G182" s="2">
        <f t="shared" si="0"/>
        <v>1888.6046800000001</v>
      </c>
      <c r="H182" s="2">
        <f t="shared" si="1"/>
        <v>0.46999999999979991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100.8</v>
      </c>
      <c r="D183" s="1">
        <f>'PR-RAS'!E187</f>
        <v>264.14999999999998</v>
      </c>
      <c r="E183" s="1">
        <v>0</v>
      </c>
      <c r="F183" s="1">
        <v>0</v>
      </c>
      <c r="G183" s="2">
        <f t="shared" si="0"/>
        <v>114.49619999999997</v>
      </c>
      <c r="H183" s="2">
        <f t="shared" si="1"/>
        <v>0.3499999999999801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5153.62</v>
      </c>
      <c r="D184" s="1">
        <f>'PR-RAS'!E188</f>
        <v>3464.56</v>
      </c>
      <c r="E184" s="1">
        <v>0</v>
      </c>
      <c r="F184" s="1">
        <v>0</v>
      </c>
      <c r="G184" s="2">
        <f t="shared" si="0"/>
        <v>2211.1414199999999</v>
      </c>
      <c r="H184" s="2">
        <f t="shared" si="1"/>
        <v>0.82000000000016371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370</v>
      </c>
      <c r="D185" s="1">
        <f>'PR-RAS'!E189</f>
        <v>0</v>
      </c>
      <c r="E185" s="1">
        <v>0</v>
      </c>
      <c r="F185" s="1">
        <v>0</v>
      </c>
      <c r="G185" s="2">
        <f t="shared" si="0"/>
        <v>68.08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144.26</v>
      </c>
      <c r="D187" s="1">
        <f>'PR-RAS'!E191</f>
        <v>214.69</v>
      </c>
      <c r="E187" s="1">
        <v>0</v>
      </c>
      <c r="F187" s="1">
        <v>0</v>
      </c>
      <c r="G187" s="2">
        <f t="shared" si="0"/>
        <v>106.69704</v>
      </c>
      <c r="H187" s="2">
        <f t="shared" si="1"/>
        <v>0.56999999999999318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125</v>
      </c>
      <c r="E188" s="1">
        <v>0</v>
      </c>
      <c r="F188" s="1">
        <v>0</v>
      </c>
      <c r="G188" s="2">
        <f t="shared" si="0"/>
        <v>53.295000000000002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1849.97</v>
      </c>
      <c r="D189" s="1">
        <f>'PR-RAS'!E193</f>
        <v>1288</v>
      </c>
      <c r="E189" s="1">
        <v>0</v>
      </c>
      <c r="F189" s="1">
        <v>0</v>
      </c>
      <c r="G189" s="2">
        <f t="shared" si="0"/>
        <v>832.08235999999999</v>
      </c>
      <c r="H189" s="2">
        <f t="shared" si="1"/>
        <v>2.9999999999972715E-2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1547.56</v>
      </c>
      <c r="D190" s="1">
        <f>'PR-RAS'!E194</f>
        <v>0</v>
      </c>
      <c r="E190" s="1">
        <v>0</v>
      </c>
      <c r="F190" s="1">
        <v>0</v>
      </c>
      <c r="G190" s="2">
        <f t="shared" si="0"/>
        <v>292.48883999999998</v>
      </c>
      <c r="H190" s="2">
        <f t="shared" si="1"/>
        <v>0.44000000000005457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1206.83</v>
      </c>
      <c r="D191" s="1">
        <f>'PR-RAS'!E195</f>
        <v>1836.87</v>
      </c>
      <c r="E191" s="1">
        <v>0</v>
      </c>
      <c r="F191" s="1">
        <v>0</v>
      </c>
      <c r="G191" s="2">
        <f t="shared" si="0"/>
        <v>927.30829999999992</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952.62000000000012</v>
      </c>
      <c r="D192" s="1">
        <f>'PR-RAS'!E196</f>
        <v>415.29</v>
      </c>
      <c r="E192" s="1">
        <v>0</v>
      </c>
      <c r="F192" s="1">
        <v>0</v>
      </c>
      <c r="G192" s="2">
        <f t="shared" si="0"/>
        <v>340.59120000000007</v>
      </c>
      <c r="H192" s="2">
        <f t="shared" si="1"/>
        <v>0.66999999999990223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952.62000000000012</v>
      </c>
      <c r="D206" s="1">
        <f>'PR-RAS'!E210</f>
        <v>415.29</v>
      </c>
      <c r="E206" s="1">
        <v>0</v>
      </c>
      <c r="F206" s="1">
        <v>0</v>
      </c>
      <c r="G206" s="2">
        <f t="shared" si="0"/>
        <v>365.55600000000004</v>
      </c>
      <c r="H206" s="2">
        <f t="shared" si="1"/>
        <v>0.66999999999990223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288.16000000000003</v>
      </c>
      <c r="D207" s="1">
        <f>'PR-RAS'!E211</f>
        <v>311.47000000000003</v>
      </c>
      <c r="E207" s="1">
        <v>0</v>
      </c>
      <c r="F207" s="1">
        <v>0</v>
      </c>
      <c r="G207" s="2">
        <f t="shared" si="0"/>
        <v>187.68660000000003</v>
      </c>
      <c r="H207" s="2">
        <f t="shared" si="1"/>
        <v>0.6300000000000523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0.01</v>
      </c>
      <c r="D208" s="1">
        <f>'PR-RAS'!E212</f>
        <v>0</v>
      </c>
      <c r="E208" s="1">
        <v>0</v>
      </c>
      <c r="F208" s="1">
        <v>0</v>
      </c>
      <c r="G208" s="2">
        <f t="shared" si="0"/>
        <v>2.0699999999999998E-3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664.45</v>
      </c>
      <c r="D209" s="1">
        <f>'PR-RAS'!E213</f>
        <v>103.82</v>
      </c>
      <c r="E209" s="1">
        <v>0</v>
      </c>
      <c r="F209" s="1">
        <v>0</v>
      </c>
      <c r="G209" s="2">
        <f t="shared" si="0"/>
        <v>181.39472000000001</v>
      </c>
      <c r="H209" s="2">
        <f t="shared" si="1"/>
        <v>0.6300000000000523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1085.67</v>
      </c>
      <c r="D259" s="1">
        <f>'PR-RAS'!E263</f>
        <v>0</v>
      </c>
      <c r="E259" s="1">
        <v>0</v>
      </c>
      <c r="F259" s="1">
        <v>0</v>
      </c>
      <c r="G259" s="2">
        <f t="shared" si="0"/>
        <v>280.10286000000002</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1085.67</v>
      </c>
      <c r="D260" s="1">
        <f>'PR-RAS'!E264</f>
        <v>0</v>
      </c>
      <c r="E260" s="1">
        <v>0</v>
      </c>
      <c r="F260" s="1">
        <v>0</v>
      </c>
      <c r="G260" s="2">
        <f t="shared" si="0"/>
        <v>281.18853000000001</v>
      </c>
      <c r="H260" s="2">
        <f t="shared" si="1"/>
        <v>0.32999999999992724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1085.67</v>
      </c>
      <c r="D262" s="1">
        <f>'PR-RAS'!E266</f>
        <v>0</v>
      </c>
      <c r="E262" s="1">
        <v>0</v>
      </c>
      <c r="F262" s="1">
        <v>0</v>
      </c>
      <c r="G262" s="2">
        <f t="shared" si="0"/>
        <v>283.35987000000006</v>
      </c>
      <c r="H262" s="2">
        <f t="shared" si="1"/>
        <v>0.32999999999992724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559003.25</v>
      </c>
      <c r="D285" s="1">
        <f>'PR-RAS'!E289</f>
        <v>682208.32000000007</v>
      </c>
      <c r="E285" s="1">
        <v>0</v>
      </c>
      <c r="F285" s="1">
        <v>0</v>
      </c>
      <c r="G285" s="2">
        <f t="shared" si="8"/>
        <v>546251.24875999999</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4261.4900000001071</v>
      </c>
      <c r="D286" s="1">
        <f>'PR-RAS'!E290</f>
        <v>0</v>
      </c>
      <c r="E286" s="1">
        <v>0</v>
      </c>
      <c r="F286" s="1">
        <v>0</v>
      </c>
      <c r="G286" s="2">
        <f t="shared" si="8"/>
        <v>1214.5246500000305</v>
      </c>
      <c r="H286" s="2">
        <f t="shared" si="9"/>
        <v>0.4900000001071021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3407.2800000001444</v>
      </c>
      <c r="E287" s="1">
        <v>0</v>
      </c>
      <c r="F287" s="1">
        <v>0</v>
      </c>
      <c r="G287" s="2">
        <f t="shared" si="8"/>
        <v>1948.9641600000823</v>
      </c>
      <c r="H287" s="2">
        <f t="shared" si="9"/>
        <v>0.280000000144355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1311.66</v>
      </c>
      <c r="D288" s="1">
        <f>'PR-RAS'!E292</f>
        <v>8101.56</v>
      </c>
      <c r="E288" s="1">
        <v>0</v>
      </c>
      <c r="F288" s="1">
        <v>0</v>
      </c>
      <c r="G288" s="2">
        <f t="shared" si="8"/>
        <v>5026.7418600000001</v>
      </c>
      <c r="H288" s="2">
        <f t="shared" si="9"/>
        <v>0.77999999999951797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477.82</v>
      </c>
      <c r="D290" s="1">
        <f>'PR-RAS'!E294</f>
        <v>59.92</v>
      </c>
      <c r="E290" s="1">
        <v>0</v>
      </c>
      <c r="F290" s="1">
        <v>0</v>
      </c>
      <c r="G290" s="2">
        <f t="shared" si="8"/>
        <v>172.72373999999999</v>
      </c>
      <c r="H290" s="2">
        <f t="shared" si="9"/>
        <v>0.26000000000000512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1029.1400000000001</v>
      </c>
      <c r="E345" s="1">
        <v>0</v>
      </c>
      <c r="F345" s="1">
        <v>0</v>
      </c>
      <c r="G345" s="2">
        <f t="shared" si="8"/>
        <v>708.04831999999999</v>
      </c>
      <c r="H345" s="2">
        <f t="shared" si="9"/>
        <v>0.14000000000010004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1029.1400000000001</v>
      </c>
      <c r="E358" s="1">
        <v>0</v>
      </c>
      <c r="F358" s="1">
        <v>0</v>
      </c>
      <c r="G358" s="2">
        <f t="shared" si="8"/>
        <v>734.80596000000003</v>
      </c>
      <c r="H358" s="2">
        <f t="shared" si="9"/>
        <v>0.14000000000010004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1029.1400000000001</v>
      </c>
      <c r="E364" s="1">
        <v>0</v>
      </c>
      <c r="F364" s="1">
        <v>0</v>
      </c>
      <c r="G364" s="2">
        <f t="shared" si="8"/>
        <v>747.15564000000006</v>
      </c>
      <c r="H364" s="2">
        <f t="shared" si="9"/>
        <v>0.14000000000010004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1029.1400000000001</v>
      </c>
      <c r="E365" s="1">
        <v>0</v>
      </c>
      <c r="F365" s="1">
        <v>0</v>
      </c>
      <c r="G365" s="2">
        <f t="shared" si="8"/>
        <v>749.21392000000003</v>
      </c>
      <c r="H365" s="2">
        <f t="shared" si="9"/>
        <v>0.14000000000010004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1029.1400000000001</v>
      </c>
      <c r="E403" s="1">
        <v>0</v>
      </c>
      <c r="F403" s="1">
        <v>0</v>
      </c>
      <c r="G403" s="2">
        <f t="shared" si="8"/>
        <v>827.42856000000018</v>
      </c>
      <c r="H403" s="2">
        <f t="shared" si="9"/>
        <v>0.14000000000010004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563264.74000000011</v>
      </c>
      <c r="D407" s="1">
        <f>'PR-RAS'!E412</f>
        <v>678801.03999999992</v>
      </c>
      <c r="E407" s="1">
        <v>0</v>
      </c>
      <c r="F407" s="1">
        <v>0</v>
      </c>
      <c r="G407" s="2">
        <f t="shared" si="8"/>
        <v>779871.92891999998</v>
      </c>
      <c r="H407" s="2">
        <f t="shared" si="9"/>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559003.25</v>
      </c>
      <c r="D408" s="1">
        <f>'PR-RAS'!E413</f>
        <v>683237.46000000008</v>
      </c>
      <c r="E408" s="1">
        <v>0</v>
      </c>
      <c r="F408" s="1">
        <v>0</v>
      </c>
      <c r="G408" s="2">
        <f t="shared" si="8"/>
        <v>783669.61519000004</v>
      </c>
      <c r="H408" s="2">
        <f t="shared" si="9"/>
        <v>0.71000000007916242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4261.4900000001071</v>
      </c>
      <c r="D409" s="1">
        <f>'PR-RAS'!E414</f>
        <v>0</v>
      </c>
      <c r="E409" s="1">
        <v>0</v>
      </c>
      <c r="F409" s="1">
        <v>0</v>
      </c>
      <c r="G409" s="2">
        <f t="shared" si="8"/>
        <v>1738.6879200000435</v>
      </c>
      <c r="H409" s="2">
        <f t="shared" si="9"/>
        <v>0.4900000001071021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4436.4200000001583</v>
      </c>
      <c r="E410" s="1">
        <v>0</v>
      </c>
      <c r="F410" s="1">
        <v>0</v>
      </c>
      <c r="G410" s="2">
        <f t="shared" si="8"/>
        <v>3628.9915600001291</v>
      </c>
      <c r="H410" s="2">
        <f t="shared" si="9"/>
        <v>0.42000000015832484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1311.66</v>
      </c>
      <c r="D411" s="1">
        <f>'PR-RAS'!E416</f>
        <v>8101.56</v>
      </c>
      <c r="E411" s="1">
        <v>0</v>
      </c>
      <c r="F411" s="1">
        <v>0</v>
      </c>
      <c r="G411" s="2">
        <f t="shared" si="8"/>
        <v>7181.0598000000009</v>
      </c>
      <c r="H411" s="2">
        <f t="shared" si="9"/>
        <v>0.77999999999951797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477.82</v>
      </c>
      <c r="D413" s="1">
        <f>'PR-RAS'!E418</f>
        <v>59.92</v>
      </c>
      <c r="E413" s="1">
        <v>0</v>
      </c>
      <c r="F413" s="1">
        <v>0</v>
      </c>
      <c r="G413" s="2">
        <f t="shared" si="8"/>
        <v>246.23591999999996</v>
      </c>
      <c r="H413" s="2">
        <f t="shared" si="9"/>
        <v>0.26000000000000512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563264.74000000011</v>
      </c>
      <c r="D633" s="1">
        <f>'PR-RAS'!E639</f>
        <v>678801.03999999992</v>
      </c>
      <c r="E633" s="1">
        <v>0</v>
      </c>
      <c r="F633" s="1">
        <v>0</v>
      </c>
      <c r="G633" s="2">
        <f t="shared" si="10"/>
        <v>1213987.8302399998</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559003.25</v>
      </c>
      <c r="D634" s="1">
        <f>'PR-RAS'!E640</f>
        <v>683237.46000000008</v>
      </c>
      <c r="E634" s="1">
        <v>0</v>
      </c>
      <c r="F634" s="1">
        <v>0</v>
      </c>
      <c r="G634" s="2">
        <f t="shared" si="10"/>
        <v>1218827.6816100001</v>
      </c>
      <c r="H634" s="2">
        <f t="shared" si="11"/>
        <v>0.71000000007916242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4261.4900000001071</v>
      </c>
      <c r="D635" s="1">
        <f>'PR-RAS'!E641</f>
        <v>0</v>
      </c>
      <c r="E635" s="1">
        <v>0</v>
      </c>
      <c r="F635" s="1">
        <v>0</v>
      </c>
      <c r="G635" s="2">
        <f t="shared" si="10"/>
        <v>2701.784660000068</v>
      </c>
      <c r="H635" s="2">
        <f t="shared" si="11"/>
        <v>0.4900000001071021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4436.4200000001583</v>
      </c>
      <c r="E636" s="1">
        <v>0</v>
      </c>
      <c r="F636" s="1">
        <v>0</v>
      </c>
      <c r="G636" s="2">
        <f t="shared" si="10"/>
        <v>5634.2534000002015</v>
      </c>
      <c r="H636" s="2">
        <f t="shared" si="11"/>
        <v>0.42000000015832484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1311.66</v>
      </c>
      <c r="D637" s="1">
        <f>'PR-RAS'!E643</f>
        <v>8101.56</v>
      </c>
      <c r="E637" s="1">
        <v>0</v>
      </c>
      <c r="F637" s="1">
        <v>0</v>
      </c>
      <c r="G637" s="2">
        <f t="shared" si="10"/>
        <v>11139.400080000001</v>
      </c>
      <c r="H637" s="2">
        <f t="shared" si="11"/>
        <v>0.77999999999951797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5573.150000000107</v>
      </c>
      <c r="D639" s="1">
        <f>'PR-RAS'!E645</f>
        <v>3665.1399999998421</v>
      </c>
      <c r="E639" s="1">
        <v>0</v>
      </c>
      <c r="F639" s="1">
        <v>0</v>
      </c>
      <c r="G639" s="2">
        <f t="shared" si="10"/>
        <v>8232.3883399998667</v>
      </c>
      <c r="H639" s="2">
        <f t="shared" si="11"/>
        <v>0.28999999994903192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81444.800000000003</v>
      </c>
      <c r="D641" s="1">
        <f>'PR-RAS'!E647</f>
        <v>103994.49</v>
      </c>
      <c r="E641" s="1">
        <v>0</v>
      </c>
      <c r="F641" s="1">
        <v>0</v>
      </c>
      <c r="G641" s="2">
        <f t="shared" si="10"/>
        <v>185237.61920000002</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5439.44</v>
      </c>
      <c r="D642" s="1">
        <f>'PR-RAS'!E649</f>
        <v>10374.44</v>
      </c>
      <c r="E642" s="1">
        <v>0</v>
      </c>
      <c r="F642" s="1">
        <v>0</v>
      </c>
      <c r="G642" s="2">
        <f t="shared" si="10"/>
        <v>16786.71312</v>
      </c>
      <c r="H642" s="2">
        <f t="shared" si="11"/>
        <v>0.88000000000010914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64181.5</v>
      </c>
      <c r="D643" s="1">
        <f>'PR-RAS'!E650</f>
        <v>70137.3</v>
      </c>
      <c r="E643" s="1">
        <v>0</v>
      </c>
      <c r="F643" s="1">
        <v>0</v>
      </c>
      <c r="G643" s="2">
        <f t="shared" si="10"/>
        <v>131260.8162</v>
      </c>
      <c r="H643" s="2">
        <f t="shared" si="11"/>
        <v>0.80000000000291038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62395.3</v>
      </c>
      <c r="D644" s="1">
        <f>'PR-RAS'!E651</f>
        <v>74313.279999999999</v>
      </c>
      <c r="E644" s="1">
        <v>0</v>
      </c>
      <c r="F644" s="1">
        <v>0</v>
      </c>
      <c r="G644" s="2">
        <f t="shared" si="10"/>
        <v>135687.05598</v>
      </c>
      <c r="H644" s="2">
        <f t="shared" si="11"/>
        <v>0.58000000000174623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7225.6399999999994</v>
      </c>
      <c r="D645" s="1">
        <f>'PR-RAS'!E652</f>
        <v>6198.4600000000064</v>
      </c>
      <c r="E645" s="1">
        <v>0</v>
      </c>
      <c r="F645" s="1">
        <v>0</v>
      </c>
      <c r="G645" s="2">
        <f t="shared" si="10"/>
        <v>12636.928640000007</v>
      </c>
      <c r="H645" s="2">
        <f t="shared" si="11"/>
        <v>0.82000000000698492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43</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491168.59</v>
      </c>
      <c r="D668" s="1">
        <f>'PR-RAS'!E675</f>
        <v>609715.99</v>
      </c>
      <c r="E668" s="1">
        <v>0</v>
      </c>
      <c r="F668" s="1">
        <v>0</v>
      </c>
      <c r="G668" s="2">
        <f t="shared" si="10"/>
        <v>1140970.5801900001</v>
      </c>
      <c r="H668" s="2">
        <f t="shared" si="11"/>
        <v>0.41999999998370185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699.84</v>
      </c>
      <c r="D689" s="1">
        <f>'PR-RAS'!E696</f>
        <v>0</v>
      </c>
      <c r="E689" s="1">
        <v>0</v>
      </c>
      <c r="F689" s="1">
        <v>0</v>
      </c>
      <c r="G689" s="2">
        <f t="shared" si="10"/>
        <v>481.48991999999998</v>
      </c>
      <c r="H689" s="2">
        <f t="shared" si="11"/>
        <v>0.15999999999996817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258.83</v>
      </c>
      <c r="D703" s="1">
        <f>'PR-RAS'!E710</f>
        <v>440.08</v>
      </c>
      <c r="E703" s="1">
        <v>0</v>
      </c>
      <c r="F703" s="1">
        <v>0</v>
      </c>
      <c r="G703" s="2">
        <f t="shared" si="10"/>
        <v>799.57097999999996</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2038.48</v>
      </c>
      <c r="D709" s="1">
        <f>'PR-RAS'!E716</f>
        <v>2172.44</v>
      </c>
      <c r="E709" s="1">
        <v>0</v>
      </c>
      <c r="F709" s="1">
        <v>0</v>
      </c>
      <c r="G709" s="2">
        <f t="shared" si="10"/>
        <v>4519.4188800000002</v>
      </c>
      <c r="H709" s="2">
        <f t="shared" si="11"/>
        <v>0.92000000000007276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4214.45</v>
      </c>
      <c r="D710" s="1">
        <f>'PR-RAS'!E717</f>
        <v>1545.04</v>
      </c>
      <c r="E710" s="1">
        <v>0</v>
      </c>
      <c r="F710" s="1">
        <v>0</v>
      </c>
      <c r="G710" s="2">
        <f t="shared" si="10"/>
        <v>5178.9117699999997</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7365.92</v>
      </c>
      <c r="D711" s="1">
        <f>'PR-RAS'!E718</f>
        <v>6849.38</v>
      </c>
      <c r="E711" s="1">
        <v>0</v>
      </c>
      <c r="F711" s="1">
        <v>0</v>
      </c>
      <c r="G711" s="2">
        <f t="shared" si="10"/>
        <v>14955.9228</v>
      </c>
      <c r="H711" s="2">
        <f t="shared" si="11"/>
        <v>0.46000000000003638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1431.78</v>
      </c>
      <c r="D715" s="1">
        <f>'PR-RAS'!E722</f>
        <v>0</v>
      </c>
      <c r="E715" s="1">
        <v>0</v>
      </c>
      <c r="F715" s="1">
        <v>0</v>
      </c>
      <c r="G715" s="2">
        <f t="shared" si="10"/>
        <v>1022.2909199999999</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370</v>
      </c>
      <c r="D718" s="1">
        <f>'PR-RAS'!E725</f>
        <v>0</v>
      </c>
      <c r="E718" s="1">
        <v>0</v>
      </c>
      <c r="F718" s="1">
        <v>0</v>
      </c>
      <c r="G718" s="2">
        <f t="shared" si="10"/>
        <v>265.28999999999996</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112307.34</v>
      </c>
      <c r="D1480" s="6"/>
      <c r="E1480" s="6">
        <v>0</v>
      </c>
      <c r="F1480" s="6">
        <v>0</v>
      </c>
      <c r="G1480" s="7">
        <f t="shared" ref="G1480:G1580" si="34">B1480/1000*C1480</f>
        <v>112.30734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704140.49000000011</v>
      </c>
      <c r="D1481" s="1">
        <v>0</v>
      </c>
      <c r="E1481" s="1">
        <v>0</v>
      </c>
      <c r="F1481" s="1">
        <v>0</v>
      </c>
      <c r="G1481" s="2">
        <f t="shared" si="34"/>
        <v>1408.2809800000002</v>
      </c>
      <c r="H1481" s="2">
        <f t="shared" si="35"/>
        <v>0.4900000001071021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3418.98</v>
      </c>
      <c r="D1482" s="1">
        <v>0</v>
      </c>
      <c r="E1482" s="1">
        <v>0</v>
      </c>
      <c r="F1482" s="1">
        <v>0</v>
      </c>
      <c r="G1482" s="2">
        <f t="shared" si="34"/>
        <v>10.25694</v>
      </c>
      <c r="H1482" s="2">
        <f t="shared" si="35"/>
        <v>1.999999999998181E-2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699835.37000000011</v>
      </c>
      <c r="D1483" s="1">
        <v>0</v>
      </c>
      <c r="E1483" s="1">
        <v>0</v>
      </c>
      <c r="F1483" s="1">
        <v>0</v>
      </c>
      <c r="G1483" s="2">
        <f t="shared" si="34"/>
        <v>2799.3414800000005</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633765.77</v>
      </c>
      <c r="D1484" s="1">
        <v>0</v>
      </c>
      <c r="E1484" s="1">
        <v>0</v>
      </c>
      <c r="F1484" s="1">
        <v>0</v>
      </c>
      <c r="G1484" s="2">
        <f t="shared" si="34"/>
        <v>3168.8288500000003</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61670.29</v>
      </c>
      <c r="D1485" s="1">
        <v>0</v>
      </c>
      <c r="E1485" s="1">
        <v>0</v>
      </c>
      <c r="F1485" s="1">
        <v>0</v>
      </c>
      <c r="G1485" s="2">
        <f t="shared" si="34"/>
        <v>370.02174000000002</v>
      </c>
      <c r="H1485" s="2">
        <f t="shared" si="35"/>
        <v>0.29000000000087311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415.29</v>
      </c>
      <c r="D1486" s="1">
        <v>0</v>
      </c>
      <c r="E1486" s="1">
        <v>0</v>
      </c>
      <c r="F1486" s="1">
        <v>0</v>
      </c>
      <c r="G1486" s="2">
        <f t="shared" si="34"/>
        <v>2.9070300000000002</v>
      </c>
      <c r="H1486" s="2">
        <f t="shared" si="35"/>
        <v>0.29000000000002046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3984.02</v>
      </c>
      <c r="D1491" s="1">
        <v>0</v>
      </c>
      <c r="E1491" s="1">
        <v>0</v>
      </c>
      <c r="F1491" s="1">
        <v>0</v>
      </c>
      <c r="G1491" s="2">
        <f t="shared" si="34"/>
        <v>47.808239999999998</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886.14</v>
      </c>
      <c r="D1492" s="1">
        <v>0</v>
      </c>
      <c r="E1492" s="1">
        <v>0</v>
      </c>
      <c r="F1492" s="1">
        <v>0</v>
      </c>
      <c r="G1492" s="2">
        <f t="shared" si="34"/>
        <v>11.519819999999999</v>
      </c>
      <c r="H1492" s="2">
        <f t="shared" si="35"/>
        <v>0.13999999999998636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704970.89</v>
      </c>
      <c r="D1499" s="1">
        <v>0</v>
      </c>
      <c r="E1499" s="1">
        <v>0</v>
      </c>
      <c r="F1499" s="1">
        <v>0</v>
      </c>
      <c r="G1499" s="2">
        <f t="shared" si="34"/>
        <v>14099.417800000001</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3418.98</v>
      </c>
      <c r="D1500" s="1">
        <v>0</v>
      </c>
      <c r="E1500" s="1">
        <v>0</v>
      </c>
      <c r="F1500" s="1">
        <v>0</v>
      </c>
      <c r="G1500" s="2">
        <f t="shared" si="34"/>
        <v>71.798580000000001</v>
      </c>
      <c r="H1500" s="2">
        <f t="shared" si="35"/>
        <v>1.999999999998181E-2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700665.77</v>
      </c>
      <c r="D1501" s="1">
        <v>0</v>
      </c>
      <c r="E1501" s="1">
        <v>0</v>
      </c>
      <c r="F1501" s="1">
        <v>0</v>
      </c>
      <c r="G1501" s="2">
        <f t="shared" si="34"/>
        <v>15414.646939999999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619319.62</v>
      </c>
      <c r="D1502" s="1">
        <v>0</v>
      </c>
      <c r="E1502" s="1">
        <v>0</v>
      </c>
      <c r="F1502" s="1">
        <v>0</v>
      </c>
      <c r="G1502" s="2">
        <f t="shared" si="34"/>
        <v>14244.351259999999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61412.65</v>
      </c>
      <c r="D1503" s="1">
        <v>0</v>
      </c>
      <c r="E1503" s="1">
        <v>0</v>
      </c>
      <c r="F1503" s="1">
        <v>0</v>
      </c>
      <c r="G1503" s="2">
        <f t="shared" si="34"/>
        <v>1473.9036000000001</v>
      </c>
      <c r="H1503" s="2">
        <f t="shared" si="35"/>
        <v>0.34999999999854481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482.16</v>
      </c>
      <c r="D1504" s="1">
        <v>0</v>
      </c>
      <c r="E1504" s="1">
        <v>0</v>
      </c>
      <c r="F1504" s="1">
        <v>0</v>
      </c>
      <c r="G1504" s="2">
        <f t="shared" si="34"/>
        <v>12.054000000000002</v>
      </c>
      <c r="H1504" s="2">
        <f t="shared" si="35"/>
        <v>0.16000000000002501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19451.34</v>
      </c>
      <c r="D1509" s="1">
        <v>0</v>
      </c>
      <c r="E1509" s="1">
        <v>0</v>
      </c>
      <c r="F1509" s="1">
        <v>0</v>
      </c>
      <c r="G1509" s="2">
        <f t="shared" si="34"/>
        <v>583.54020000000003</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886.14</v>
      </c>
      <c r="D1510" s="1">
        <v>0</v>
      </c>
      <c r="E1510" s="1">
        <v>0</v>
      </c>
      <c r="F1510" s="1">
        <v>0</v>
      </c>
      <c r="G1510" s="2">
        <f t="shared" si="34"/>
        <v>27.47034</v>
      </c>
      <c r="H1510" s="2">
        <f t="shared" si="35"/>
        <v>0.13999999999998636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111476.94000000006</v>
      </c>
      <c r="D1517" s="1">
        <v>0</v>
      </c>
      <c r="E1517" s="1">
        <v>0</v>
      </c>
      <c r="F1517" s="1">
        <v>0</v>
      </c>
      <c r="G1517" s="2">
        <f t="shared" si="34"/>
        <v>4236.1237200000023</v>
      </c>
      <c r="H1517" s="2">
        <f t="shared" si="35"/>
        <v>5.9999999939464033E-2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111476.94</v>
      </c>
      <c r="D1576" s="1">
        <v>0</v>
      </c>
      <c r="E1576" s="1">
        <v>0</v>
      </c>
      <c r="F1576" s="1">
        <v>0</v>
      </c>
      <c r="G1576" s="2">
        <f t="shared" si="34"/>
        <v>10813.26318</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3418.98</v>
      </c>
      <c r="D1577" s="1">
        <v>0</v>
      </c>
      <c r="E1577" s="1">
        <v>0</v>
      </c>
      <c r="F1577" s="1">
        <v>0</v>
      </c>
      <c r="G1577" s="2">
        <f t="shared" si="34"/>
        <v>335.06004000000001</v>
      </c>
      <c r="H1577" s="2">
        <f t="shared" si="35"/>
        <v>1.999999999998181E-2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108057.96</v>
      </c>
      <c r="D1578" s="1">
        <v>0</v>
      </c>
      <c r="E1578" s="1">
        <v>0</v>
      </c>
      <c r="F1578" s="1">
        <v>0</v>
      </c>
      <c r="G1578" s="2">
        <f t="shared" si="34"/>
        <v>10697.738040000002</v>
      </c>
      <c r="H1578" s="2">
        <f t="shared" si="35"/>
        <v>3.9999999993597157E-2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18346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563264.74000000011</v>
      </c>
      <c r="I16" s="170">
        <f>'PR-RAS'!E6</f>
        <v>678801.03999999992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559003.25</v>
      </c>
      <c r="I17" s="170">
        <f>'PR-RAS'!E151</f>
        <v>682208.32000000007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5573.150000000107</v>
      </c>
      <c r="I18" s="170">
        <f>'PR-RAS'!E645</f>
        <v>3665.1399999998421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112307.34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111476.94000000006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111476.94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563264.74000000011</v>
      </c>
      <c r="E6" s="51">
        <f>E7+E44+E50+E82+E106+E124+E133+E139</f>
        <v>678801.03999999992</v>
      </c>
      <c r="F6" s="52">
        <f t="shared" ref="F6:F131" si="0">IF(D6&lt;&gt;0,IF(E6/D6&gt;=100,"&gt;&gt;100",E6/D6*100),"-")</f>
        <v>120.51189996377187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498196.68000000005</v>
      </c>
      <c r="E50" s="51">
        <f>E51+E54+E59+E62+E65+E68+E71+E74+E77</f>
        <v>617864.57999999996</v>
      </c>
      <c r="F50" s="52">
        <f t="shared" si="0"/>
        <v>124.02021225833938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491168.59</v>
      </c>
      <c r="E68" s="51">
        <f t="shared" si="15"/>
        <v>609715.99</v>
      </c>
      <c r="F68" s="52">
        <f t="shared" si="0"/>
        <v>124.13578604446182</v>
      </c>
    </row>
    <row r="69" spans="1:6" ht="12.75" customHeight="1" x14ac:dyDescent="0.2">
      <c r="A69" s="53" t="s">
        <v>184</v>
      </c>
      <c r="B69" s="85" t="s">
        <v>185</v>
      </c>
      <c r="C69" s="50" t="s">
        <v>184</v>
      </c>
      <c r="D69" s="242">
        <v>491168.59</v>
      </c>
      <c r="E69" s="242">
        <v>609715.99</v>
      </c>
      <c r="F69" s="52">
        <f t="shared" si="0"/>
        <v>124.13578604446182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699.84</v>
      </c>
      <c r="E74" s="51">
        <f t="shared" si="17"/>
        <v>0</v>
      </c>
      <c r="F74" s="52">
        <f t="shared" si="0"/>
        <v>0</v>
      </c>
    </row>
    <row r="75" spans="1:6" ht="12.75" customHeight="1" x14ac:dyDescent="0.2">
      <c r="A75" s="53" t="s">
        <v>196</v>
      </c>
      <c r="B75" s="85" t="s">
        <v>197</v>
      </c>
      <c r="C75" s="50" t="s">
        <v>196</v>
      </c>
      <c r="D75" s="242">
        <v>699.84</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6328.25</v>
      </c>
      <c r="E77" s="51">
        <f t="shared" si="18"/>
        <v>8148.59</v>
      </c>
      <c r="F77" s="52">
        <f t="shared" si="0"/>
        <v>128.76529846324024</v>
      </c>
    </row>
    <row r="78" spans="1:6" ht="12.75" customHeight="1" x14ac:dyDescent="0.2">
      <c r="A78" s="53">
        <v>6391</v>
      </c>
      <c r="B78" s="85" t="s">
        <v>202</v>
      </c>
      <c r="C78" s="50" t="s">
        <v>203</v>
      </c>
      <c r="D78" s="242">
        <v>6328.25</v>
      </c>
      <c r="E78" s="242">
        <v>1222.29</v>
      </c>
      <c r="F78" s="52">
        <f t="shared" si="0"/>
        <v>19.314818472721527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6926.3</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3326.33</v>
      </c>
      <c r="E106" s="51">
        <f t="shared" si="23"/>
        <v>1665.08</v>
      </c>
      <c r="F106" s="52">
        <f t="shared" si="0"/>
        <v>50.057570956579781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3326.33</v>
      </c>
      <c r="E112" s="51">
        <f t="shared" si="25"/>
        <v>1665.08</v>
      </c>
      <c r="F112" s="52">
        <f t="shared" si="0"/>
        <v>50.057570956579781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3326.33</v>
      </c>
      <c r="E117" s="242">
        <v>1665.08</v>
      </c>
      <c r="F117" s="52">
        <f t="shared" si="0"/>
        <v>50.057570956579781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2142.34</v>
      </c>
      <c r="E124" s="51">
        <f t="shared" si="27"/>
        <v>4132.6000000000004</v>
      </c>
      <c r="F124" s="52">
        <f t="shared" si="0"/>
        <v>192.90122016113222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2142.34</v>
      </c>
      <c r="E128" s="51">
        <f t="shared" si="29"/>
        <v>4132.6000000000004</v>
      </c>
      <c r="F128" s="52">
        <f t="shared" si="0"/>
        <v>192.90122016113222</v>
      </c>
    </row>
    <row r="129" spans="1:6" ht="12.75" customHeight="1" x14ac:dyDescent="0.2">
      <c r="A129" s="53">
        <v>6631</v>
      </c>
      <c r="B129" s="86" t="s">
        <v>304</v>
      </c>
      <c r="C129" s="50" t="s">
        <v>305</v>
      </c>
      <c r="D129" s="242">
        <v>2142.34</v>
      </c>
      <c r="E129" s="242">
        <v>3989.6</v>
      </c>
      <c r="F129" s="52">
        <f t="shared" si="0"/>
        <v>186.22627594126047</v>
      </c>
    </row>
    <row r="130" spans="1:6" ht="12.75" customHeight="1" x14ac:dyDescent="0.2">
      <c r="A130" s="53">
        <v>6632</v>
      </c>
      <c r="B130" s="232" t="s">
        <v>306</v>
      </c>
      <c r="C130" s="50" t="s">
        <v>307</v>
      </c>
      <c r="D130" s="242">
        <v>0</v>
      </c>
      <c r="E130" s="242">
        <v>143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59599.39</v>
      </c>
      <c r="E133" s="51">
        <f t="shared" si="30"/>
        <v>55138.78</v>
      </c>
      <c r="F133" s="52">
        <f t="shared" ref="F133:F223" si="31">IF(D133&lt;&gt;0,IF(E133/D133&gt;=100,"&gt;&gt;100",E133/D133*100),"-")</f>
        <v>92.515678432279259</v>
      </c>
    </row>
    <row r="134" spans="1:6" ht="24" x14ac:dyDescent="0.2">
      <c r="A134" s="53">
        <v>671</v>
      </c>
      <c r="B134" s="232" t="s">
        <v>314</v>
      </c>
      <c r="C134" s="50" t="s">
        <v>315</v>
      </c>
      <c r="D134" s="51">
        <f t="shared" ref="D134:E134" si="32">SUM(D135:D137)</f>
        <v>59599.39</v>
      </c>
      <c r="E134" s="51">
        <f t="shared" si="32"/>
        <v>55138.78</v>
      </c>
      <c r="F134" s="52">
        <f t="shared" si="31"/>
        <v>92.515678432279259</v>
      </c>
    </row>
    <row r="135" spans="1:6" ht="12.75" customHeight="1" x14ac:dyDescent="0.2">
      <c r="A135" s="53">
        <v>6711</v>
      </c>
      <c r="B135" s="85" t="s">
        <v>316</v>
      </c>
      <c r="C135" s="50" t="s">
        <v>317</v>
      </c>
      <c r="D135" s="242">
        <v>59599.39</v>
      </c>
      <c r="E135" s="242">
        <v>55138.78</v>
      </c>
      <c r="F135" s="52">
        <f t="shared" si="31"/>
        <v>92.515678432279259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559003.25</v>
      </c>
      <c r="E151" s="51">
        <f t="shared" si="35"/>
        <v>682208.32000000007</v>
      </c>
      <c r="F151" s="52">
        <f t="shared" si="31"/>
        <v>122.04013482926979</v>
      </c>
    </row>
    <row r="152" spans="1:6" ht="12.75" customHeight="1" x14ac:dyDescent="0.2">
      <c r="A152" s="53">
        <v>31</v>
      </c>
      <c r="B152" s="85" t="s">
        <v>349</v>
      </c>
      <c r="C152" s="50" t="s">
        <v>35</v>
      </c>
      <c r="D152" s="51">
        <f t="shared" ref="D152:E152" si="36">D153+D158+D159</f>
        <v>494183.11</v>
      </c>
      <c r="E152" s="51">
        <f t="shared" si="36"/>
        <v>619943.93000000005</v>
      </c>
      <c r="F152" s="52">
        <f t="shared" si="31"/>
        <v>125.44822302809986</v>
      </c>
    </row>
    <row r="153" spans="1:6" ht="12.75" customHeight="1" x14ac:dyDescent="0.2">
      <c r="A153" s="53">
        <v>311</v>
      </c>
      <c r="B153" s="85" t="s">
        <v>350</v>
      </c>
      <c r="C153" s="50" t="s">
        <v>351</v>
      </c>
      <c r="D153" s="51">
        <f t="shared" ref="D153:E153" si="37">SUM(D154:D157)</f>
        <v>404129.14</v>
      </c>
      <c r="E153" s="51">
        <f t="shared" si="37"/>
        <v>511658.59</v>
      </c>
      <c r="F153" s="52">
        <f t="shared" si="31"/>
        <v>126.60769525305697</v>
      </c>
    </row>
    <row r="154" spans="1:6" ht="12.75" customHeight="1" x14ac:dyDescent="0.2">
      <c r="A154" s="53">
        <v>3111</v>
      </c>
      <c r="B154" s="85" t="s">
        <v>352</v>
      </c>
      <c r="C154" s="50" t="s">
        <v>353</v>
      </c>
      <c r="D154" s="242">
        <v>400413.88</v>
      </c>
      <c r="E154" s="242">
        <v>501088.9</v>
      </c>
      <c r="F154" s="52">
        <f t="shared" si="31"/>
        <v>125.14273980712159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3715.26</v>
      </c>
      <c r="E156" s="242">
        <v>10569.69</v>
      </c>
      <c r="F156" s="52">
        <f t="shared" si="31"/>
        <v>284.49395197105991</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23026.85</v>
      </c>
      <c r="E158" s="242">
        <v>23566.73</v>
      </c>
      <c r="F158" s="52">
        <f t="shared" si="31"/>
        <v>102.34456732032389</v>
      </c>
    </row>
    <row r="159" spans="1:6" ht="12.75" customHeight="1" x14ac:dyDescent="0.2">
      <c r="A159" s="53">
        <v>313</v>
      </c>
      <c r="B159" s="85" t="s">
        <v>362</v>
      </c>
      <c r="C159" s="50" t="s">
        <v>363</v>
      </c>
      <c r="D159" s="51">
        <f t="shared" ref="D159:E159" si="38">SUM(D160:D162)</f>
        <v>67027.12</v>
      </c>
      <c r="E159" s="51">
        <f t="shared" si="38"/>
        <v>84718.61</v>
      </c>
      <c r="F159" s="52">
        <f t="shared" si="31"/>
        <v>126.39452508178779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67002.039999999994</v>
      </c>
      <c r="E161" s="242">
        <v>84718.61</v>
      </c>
      <c r="F161" s="52">
        <f t="shared" si="31"/>
        <v>126.44183669631552</v>
      </c>
    </row>
    <row r="162" spans="1:6" ht="12.75" customHeight="1" x14ac:dyDescent="0.2">
      <c r="A162" s="53">
        <v>3133</v>
      </c>
      <c r="B162" s="85" t="s">
        <v>367</v>
      </c>
      <c r="C162" s="50" t="s">
        <v>368</v>
      </c>
      <c r="D162" s="242">
        <v>25.08</v>
      </c>
      <c r="E162" s="242"/>
      <c r="F162" s="52">
        <f t="shared" si="31"/>
        <v>0</v>
      </c>
    </row>
    <row r="163" spans="1:6" ht="12.75" customHeight="1" x14ac:dyDescent="0.2">
      <c r="A163" s="53">
        <v>32</v>
      </c>
      <c r="B163" s="85" t="s">
        <v>369</v>
      </c>
      <c r="C163" s="50" t="s">
        <v>370</v>
      </c>
      <c r="D163" s="51">
        <f t="shared" ref="D163:E163" si="39">D164+D169+D177+D187+D188</f>
        <v>62781.850000000006</v>
      </c>
      <c r="E163" s="51">
        <f t="shared" si="39"/>
        <v>61849.100000000006</v>
      </c>
      <c r="F163" s="52">
        <f t="shared" si="31"/>
        <v>98.514299913111842</v>
      </c>
    </row>
    <row r="164" spans="1:6" ht="12.75" customHeight="1" x14ac:dyDescent="0.2">
      <c r="A164" s="53">
        <v>321</v>
      </c>
      <c r="B164" s="85" t="s">
        <v>371</v>
      </c>
      <c r="C164" s="50" t="s">
        <v>372</v>
      </c>
      <c r="D164" s="51">
        <f t="shared" ref="D164:E164" si="40">SUM(D165:D168)</f>
        <v>13504.730000000001</v>
      </c>
      <c r="E164" s="51">
        <f t="shared" si="40"/>
        <v>12039.880000000001</v>
      </c>
      <c r="F164" s="52">
        <f t="shared" si="31"/>
        <v>89.153059705747538</v>
      </c>
    </row>
    <row r="165" spans="1:6" ht="12.75" customHeight="1" x14ac:dyDescent="0.2">
      <c r="A165" s="53">
        <v>3211</v>
      </c>
      <c r="B165" s="85" t="s">
        <v>373</v>
      </c>
      <c r="C165" s="50" t="s">
        <v>374</v>
      </c>
      <c r="D165" s="242">
        <v>5910.43</v>
      </c>
      <c r="E165" s="242">
        <v>5025.5</v>
      </c>
      <c r="F165" s="52">
        <f t="shared" si="31"/>
        <v>85.027654502295093</v>
      </c>
    </row>
    <row r="166" spans="1:6" ht="12.75" customHeight="1" x14ac:dyDescent="0.2">
      <c r="A166" s="53">
        <v>3212</v>
      </c>
      <c r="B166" s="85" t="s">
        <v>375</v>
      </c>
      <c r="C166" s="50" t="s">
        <v>376</v>
      </c>
      <c r="D166" s="242">
        <v>7365.92</v>
      </c>
      <c r="E166" s="242">
        <v>6849.38</v>
      </c>
      <c r="F166" s="52">
        <f t="shared" si="31"/>
        <v>92.987434020461805</v>
      </c>
    </row>
    <row r="167" spans="1:6" ht="12.75" customHeight="1" x14ac:dyDescent="0.2">
      <c r="A167" s="53">
        <v>3213</v>
      </c>
      <c r="B167" s="85" t="s">
        <v>377</v>
      </c>
      <c r="C167" s="50" t="s">
        <v>378</v>
      </c>
      <c r="D167" s="242">
        <v>193.18</v>
      </c>
      <c r="E167" s="242">
        <v>165</v>
      </c>
      <c r="F167" s="52">
        <f t="shared" si="31"/>
        <v>85.412568588880831</v>
      </c>
    </row>
    <row r="168" spans="1:6" ht="12.75" customHeight="1" x14ac:dyDescent="0.2">
      <c r="A168" s="53">
        <v>3214</v>
      </c>
      <c r="B168" s="85" t="s">
        <v>379</v>
      </c>
      <c r="C168" s="50" t="s">
        <v>380</v>
      </c>
      <c r="D168" s="242">
        <v>35.200000000000003</v>
      </c>
      <c r="E168" s="242"/>
      <c r="F168" s="52">
        <f t="shared" si="31"/>
        <v>0</v>
      </c>
    </row>
    <row r="169" spans="1:6" ht="12.75" customHeight="1" x14ac:dyDescent="0.2">
      <c r="A169" s="53">
        <v>322</v>
      </c>
      <c r="B169" s="85" t="s">
        <v>381</v>
      </c>
      <c r="C169" s="50" t="s">
        <v>382</v>
      </c>
      <c r="D169" s="51">
        <f t="shared" ref="D169:E169" si="41">SUM(D170:D176)</f>
        <v>25642.99</v>
      </c>
      <c r="E169" s="51">
        <f t="shared" si="41"/>
        <v>25797.010000000006</v>
      </c>
      <c r="F169" s="52">
        <f t="shared" si="31"/>
        <v>100.6006319855836</v>
      </c>
    </row>
    <row r="170" spans="1:6" ht="12.75" customHeight="1" x14ac:dyDescent="0.2">
      <c r="A170" s="53">
        <v>3221</v>
      </c>
      <c r="B170" s="85" t="s">
        <v>383</v>
      </c>
      <c r="C170" s="50" t="s">
        <v>384</v>
      </c>
      <c r="D170" s="242">
        <v>7292.74</v>
      </c>
      <c r="E170" s="242">
        <v>8806.44</v>
      </c>
      <c r="F170" s="52">
        <f t="shared" si="31"/>
        <v>120.75625896439475</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17527.080000000002</v>
      </c>
      <c r="E172" s="242">
        <v>16486.93</v>
      </c>
      <c r="F172" s="52">
        <f t="shared" si="31"/>
        <v>94.065468977148498</v>
      </c>
    </row>
    <row r="173" spans="1:6" ht="12.75" customHeight="1" x14ac:dyDescent="0.2">
      <c r="A173" s="53">
        <v>3224</v>
      </c>
      <c r="B173" s="85" t="s">
        <v>389</v>
      </c>
      <c r="C173" s="50" t="s">
        <v>390</v>
      </c>
      <c r="D173" s="242">
        <v>134.63</v>
      </c>
      <c r="E173" s="242">
        <v>212.81</v>
      </c>
      <c r="F173" s="52">
        <f t="shared" si="31"/>
        <v>158.07026665676298</v>
      </c>
    </row>
    <row r="174" spans="1:6" ht="12.75" customHeight="1" x14ac:dyDescent="0.2">
      <c r="A174" s="53">
        <v>3225</v>
      </c>
      <c r="B174" s="85" t="s">
        <v>391</v>
      </c>
      <c r="C174" s="50" t="s">
        <v>392</v>
      </c>
      <c r="D174" s="242">
        <v>643.54999999999995</v>
      </c>
      <c r="E174" s="242">
        <v>198.04</v>
      </c>
      <c r="F174" s="52">
        <f t="shared" si="31"/>
        <v>30.7730557066273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44.99</v>
      </c>
      <c r="E176" s="242">
        <v>92.79</v>
      </c>
      <c r="F176" s="52">
        <f t="shared" si="31"/>
        <v>206.24583240720162</v>
      </c>
    </row>
    <row r="177" spans="1:6" ht="12.75" customHeight="1" x14ac:dyDescent="0.2">
      <c r="A177" s="53">
        <v>323</v>
      </c>
      <c r="B177" s="85" t="s">
        <v>397</v>
      </c>
      <c r="C177" s="50" t="s">
        <v>398</v>
      </c>
      <c r="D177" s="51">
        <f t="shared" ref="D177:E177" si="42">SUM(D178:D186)</f>
        <v>18379.71</v>
      </c>
      <c r="E177" s="51">
        <f t="shared" si="42"/>
        <v>20283.5</v>
      </c>
      <c r="F177" s="52">
        <f t="shared" si="31"/>
        <v>110.35810684717006</v>
      </c>
    </row>
    <row r="178" spans="1:6" ht="12.75" customHeight="1" x14ac:dyDescent="0.2">
      <c r="A178" s="53">
        <v>3231</v>
      </c>
      <c r="B178" s="85" t="s">
        <v>399</v>
      </c>
      <c r="C178" s="50" t="s">
        <v>400</v>
      </c>
      <c r="D178" s="242">
        <v>3329.46</v>
      </c>
      <c r="E178" s="242">
        <v>2916.9</v>
      </c>
      <c r="F178" s="52">
        <f t="shared" si="31"/>
        <v>87.60880142725847</v>
      </c>
    </row>
    <row r="179" spans="1:6" ht="12.75" customHeight="1" x14ac:dyDescent="0.2">
      <c r="A179" s="53">
        <v>3232</v>
      </c>
      <c r="B179" s="85" t="s">
        <v>401</v>
      </c>
      <c r="C179" s="50" t="s">
        <v>402</v>
      </c>
      <c r="D179" s="242">
        <v>721.02</v>
      </c>
      <c r="E179" s="242">
        <v>2474.8000000000002</v>
      </c>
      <c r="F179" s="52">
        <f t="shared" si="31"/>
        <v>343.23597126293311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2516.4499999999998</v>
      </c>
      <c r="E181" s="242">
        <v>4483.57</v>
      </c>
      <c r="F181" s="52">
        <f t="shared" si="31"/>
        <v>178.1704385145741</v>
      </c>
    </row>
    <row r="182" spans="1:6" ht="12.75" customHeight="1" x14ac:dyDescent="0.2">
      <c r="A182" s="53">
        <v>3235</v>
      </c>
      <c r="B182" s="85" t="s">
        <v>407</v>
      </c>
      <c r="C182" s="50" t="s">
        <v>408</v>
      </c>
      <c r="D182" s="242">
        <v>5020</v>
      </c>
      <c r="E182" s="242">
        <v>4914</v>
      </c>
      <c r="F182" s="52">
        <f t="shared" si="31"/>
        <v>97.888446215139453</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1927.84</v>
      </c>
      <c r="E184" s="242">
        <v>175</v>
      </c>
      <c r="F184" s="52">
        <f t="shared" si="31"/>
        <v>9.0775168063739731</v>
      </c>
    </row>
    <row r="185" spans="1:6" ht="12.75" customHeight="1" x14ac:dyDescent="0.2">
      <c r="A185" s="53">
        <v>3238</v>
      </c>
      <c r="B185" s="85" t="s">
        <v>413</v>
      </c>
      <c r="C185" s="50" t="s">
        <v>414</v>
      </c>
      <c r="D185" s="242">
        <v>1893.16</v>
      </c>
      <c r="E185" s="242">
        <v>1587.98</v>
      </c>
      <c r="F185" s="52">
        <f t="shared" si="31"/>
        <v>83.879862240909375</v>
      </c>
    </row>
    <row r="186" spans="1:6" ht="12.75" customHeight="1" x14ac:dyDescent="0.2">
      <c r="A186" s="53">
        <v>3239</v>
      </c>
      <c r="B186" s="85" t="s">
        <v>415</v>
      </c>
      <c r="C186" s="50" t="s">
        <v>416</v>
      </c>
      <c r="D186" s="242">
        <v>2971.78</v>
      </c>
      <c r="E186" s="242">
        <v>3731.25</v>
      </c>
      <c r="F186" s="52">
        <f t="shared" si="31"/>
        <v>125.55606404242575</v>
      </c>
    </row>
    <row r="187" spans="1:6" ht="12.75" customHeight="1" x14ac:dyDescent="0.2">
      <c r="A187" s="53">
        <v>324</v>
      </c>
      <c r="B187" s="85" t="s">
        <v>417</v>
      </c>
      <c r="C187" s="50" t="s">
        <v>418</v>
      </c>
      <c r="D187" s="242">
        <v>100.8</v>
      </c>
      <c r="E187" s="242">
        <v>264.14999999999998</v>
      </c>
      <c r="F187" s="52">
        <f t="shared" si="31"/>
        <v>262.05357142857139</v>
      </c>
    </row>
    <row r="188" spans="1:6" ht="12.75" customHeight="1" x14ac:dyDescent="0.2">
      <c r="A188" s="53">
        <v>329</v>
      </c>
      <c r="B188" s="85" t="s">
        <v>419</v>
      </c>
      <c r="C188" s="50" t="s">
        <v>420</v>
      </c>
      <c r="D188" s="51">
        <f t="shared" ref="D188:E188" si="43">SUM(D189:D195)</f>
        <v>5153.62</v>
      </c>
      <c r="E188" s="51">
        <f t="shared" si="43"/>
        <v>3464.56</v>
      </c>
      <c r="F188" s="52">
        <f t="shared" si="31"/>
        <v>67.225755876451885</v>
      </c>
    </row>
    <row r="189" spans="1:6" ht="12.75" customHeight="1" x14ac:dyDescent="0.2">
      <c r="A189" s="53">
        <v>3291</v>
      </c>
      <c r="B189" s="232" t="s">
        <v>421</v>
      </c>
      <c r="C189" s="50" t="s">
        <v>422</v>
      </c>
      <c r="D189" s="242">
        <v>370</v>
      </c>
      <c r="E189" s="242"/>
      <c r="F189" s="52">
        <f t="shared" si="31"/>
        <v>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144.26</v>
      </c>
      <c r="E191" s="242">
        <v>214.69</v>
      </c>
      <c r="F191" s="52">
        <f t="shared" si="31"/>
        <v>148.82157216137531</v>
      </c>
    </row>
    <row r="192" spans="1:6" ht="12.75" customHeight="1" x14ac:dyDescent="0.2">
      <c r="A192" s="53">
        <v>3294</v>
      </c>
      <c r="B192" s="85" t="s">
        <v>427</v>
      </c>
      <c r="C192" s="50" t="s">
        <v>428</v>
      </c>
      <c r="D192" s="242">
        <v>35</v>
      </c>
      <c r="E192" s="242">
        <v>125</v>
      </c>
      <c r="F192" s="52">
        <f t="shared" si="31"/>
        <v>357.14285714285717</v>
      </c>
    </row>
    <row r="193" spans="1:6" ht="12.75" customHeight="1" x14ac:dyDescent="0.2">
      <c r="A193" s="53">
        <v>3295</v>
      </c>
      <c r="B193" s="85" t="s">
        <v>429</v>
      </c>
      <c r="C193" s="50" t="s">
        <v>430</v>
      </c>
      <c r="D193" s="242">
        <v>1849.97</v>
      </c>
      <c r="E193" s="242">
        <v>1288</v>
      </c>
      <c r="F193" s="52">
        <f t="shared" si="31"/>
        <v>69.622750639199552</v>
      </c>
    </row>
    <row r="194" spans="1:6" ht="12.75" customHeight="1" x14ac:dyDescent="0.2">
      <c r="A194" s="53" t="s">
        <v>431</v>
      </c>
      <c r="B194" s="85" t="s">
        <v>432</v>
      </c>
      <c r="C194" s="50" t="s">
        <v>431</v>
      </c>
      <c r="D194" s="242">
        <v>1547.56</v>
      </c>
      <c r="E194" s="242"/>
      <c r="F194" s="52">
        <f t="shared" si="31"/>
        <v>0</v>
      </c>
    </row>
    <row r="195" spans="1:6" ht="12.75" customHeight="1" x14ac:dyDescent="0.2">
      <c r="A195" s="53">
        <v>3299</v>
      </c>
      <c r="B195" s="85" t="s">
        <v>433</v>
      </c>
      <c r="C195" s="50" t="s">
        <v>434</v>
      </c>
      <c r="D195" s="242">
        <v>1206.83</v>
      </c>
      <c r="E195" s="242">
        <v>1836.87</v>
      </c>
      <c r="F195" s="52">
        <f t="shared" si="31"/>
        <v>152.20619308436153</v>
      </c>
    </row>
    <row r="196" spans="1:6" ht="12.75" customHeight="1" x14ac:dyDescent="0.2">
      <c r="A196" s="53">
        <v>34</v>
      </c>
      <c r="B196" s="232" t="s">
        <v>435</v>
      </c>
      <c r="C196" s="50" t="s">
        <v>436</v>
      </c>
      <c r="D196" s="51">
        <f t="shared" ref="D196:E196" si="44">D197+D202+D210</f>
        <v>952.62000000000012</v>
      </c>
      <c r="E196" s="51">
        <f t="shared" si="44"/>
        <v>415.29</v>
      </c>
      <c r="F196" s="52">
        <f t="shared" si="31"/>
        <v>43.59450777854758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952.62000000000012</v>
      </c>
      <c r="E210" s="51">
        <f t="shared" si="47"/>
        <v>415.29</v>
      </c>
      <c r="F210" s="52">
        <f t="shared" si="31"/>
        <v>43.59450777854758</v>
      </c>
    </row>
    <row r="211" spans="1:6" ht="12.75" customHeight="1" x14ac:dyDescent="0.2">
      <c r="A211" s="53">
        <v>3431</v>
      </c>
      <c r="B211" s="232" t="s">
        <v>465</v>
      </c>
      <c r="C211" s="50" t="s">
        <v>466</v>
      </c>
      <c r="D211" s="242">
        <v>288.16000000000003</v>
      </c>
      <c r="E211" s="242">
        <v>311.47000000000003</v>
      </c>
      <c r="F211" s="52">
        <f t="shared" si="31"/>
        <v>108.08925596890617</v>
      </c>
    </row>
    <row r="212" spans="1:6" ht="12.75" customHeight="1" x14ac:dyDescent="0.2">
      <c r="A212" s="53">
        <v>3432</v>
      </c>
      <c r="B212" s="85" t="s">
        <v>467</v>
      </c>
      <c r="C212" s="50" t="s">
        <v>468</v>
      </c>
      <c r="D212" s="242">
        <v>0.01</v>
      </c>
      <c r="E212" s="242"/>
      <c r="F212" s="52">
        <f t="shared" si="31"/>
        <v>0</v>
      </c>
    </row>
    <row r="213" spans="1:6" ht="12.75" customHeight="1" x14ac:dyDescent="0.2">
      <c r="A213" s="53">
        <v>3433</v>
      </c>
      <c r="B213" s="85" t="s">
        <v>469</v>
      </c>
      <c r="C213" s="50" t="s">
        <v>470</v>
      </c>
      <c r="D213" s="242">
        <v>664.45</v>
      </c>
      <c r="E213" s="242">
        <v>103.82</v>
      </c>
      <c r="F213" s="52">
        <f t="shared" si="31"/>
        <v>15.624952968620661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1085.67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1085.67</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1085.67</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559003.25</v>
      </c>
      <c r="E289" s="51">
        <f t="shared" si="79"/>
        <v>682208.32000000007</v>
      </c>
      <c r="F289" s="52">
        <f t="shared" si="76"/>
        <v>122.04013482926979</v>
      </c>
    </row>
    <row r="290" spans="1:6" ht="12.75" customHeight="1" x14ac:dyDescent="0.2">
      <c r="A290" s="53" t="s">
        <v>608</v>
      </c>
      <c r="B290" s="85" t="s">
        <v>619</v>
      </c>
      <c r="C290" s="50" t="s">
        <v>620</v>
      </c>
      <c r="D290" s="51">
        <f>IF(D6&gt;=D289,D6-D289,0)</f>
        <v>4261.4900000001071</v>
      </c>
      <c r="E290" s="51">
        <f>IF(E6&gt;=E289,E6-E289,0)</f>
        <v>0</v>
      </c>
      <c r="F290" s="52">
        <f t="shared" si="76"/>
        <v>0</v>
      </c>
    </row>
    <row r="291" spans="1:6" ht="12.75" customHeight="1" x14ac:dyDescent="0.2">
      <c r="A291" s="53" t="s">
        <v>608</v>
      </c>
      <c r="B291" s="85" t="s">
        <v>621</v>
      </c>
      <c r="C291" s="50" t="s">
        <v>622</v>
      </c>
      <c r="D291" s="51">
        <f>IF(D289&gt;=D6,D289-D6,0)</f>
        <v>0</v>
      </c>
      <c r="E291" s="51">
        <f>IF(E289&gt;=E6,E289-E6,0)</f>
        <v>3407.2800000001444</v>
      </c>
      <c r="F291" s="52" t="str">
        <f t="shared" si="76"/>
        <v>-</v>
      </c>
    </row>
    <row r="292" spans="1:6" ht="12.75" customHeight="1" x14ac:dyDescent="0.2">
      <c r="A292" s="53">
        <v>92211</v>
      </c>
      <c r="B292" s="85" t="s">
        <v>623</v>
      </c>
      <c r="C292" s="50" t="s">
        <v>624</v>
      </c>
      <c r="D292" s="242">
        <v>1311.66</v>
      </c>
      <c r="E292" s="242">
        <v>8101.56</v>
      </c>
      <c r="F292" s="52">
        <f t="shared" si="76"/>
        <v>617.65701477517041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477.82</v>
      </c>
      <c r="E294" s="242">
        <v>59.92</v>
      </c>
      <c r="F294" s="52">
        <f t="shared" si="76"/>
        <v>12.540287137415765</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1029.1400000000001</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1029.1400000000001</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1029.1400000000001</v>
      </c>
      <c r="F369" s="52" t="str">
        <f t="shared" si="81"/>
        <v>-</v>
      </c>
    </row>
    <row r="370" spans="1:6" ht="12.75" customHeight="1" x14ac:dyDescent="0.2">
      <c r="A370" s="53">
        <v>4221</v>
      </c>
      <c r="B370" s="85" t="s">
        <v>674</v>
      </c>
      <c r="C370" s="50" t="s">
        <v>766</v>
      </c>
      <c r="D370" s="242">
        <v>0</v>
      </c>
      <c r="E370" s="242">
        <v>1029.1400000000001</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1029.1400000000001</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563264.74000000011</v>
      </c>
      <c r="E412" s="51">
        <f>E6+E298</f>
        <v>678801.03999999992</v>
      </c>
      <c r="F412" s="52">
        <f t="shared" si="81"/>
        <v>120.51189996377187</v>
      </c>
    </row>
    <row r="413" spans="1:6" ht="12.75" customHeight="1" x14ac:dyDescent="0.2">
      <c r="A413" s="53" t="s">
        <v>608</v>
      </c>
      <c r="B413" s="85" t="s">
        <v>831</v>
      </c>
      <c r="C413" s="50" t="s">
        <v>832</v>
      </c>
      <c r="D413" s="51">
        <f t="shared" ref="D413:E413" si="112">D289+D350</f>
        <v>559003.25</v>
      </c>
      <c r="E413" s="51">
        <f t="shared" si="112"/>
        <v>683237.46000000008</v>
      </c>
      <c r="F413" s="52">
        <f t="shared" si="81"/>
        <v>122.22423751561374</v>
      </c>
    </row>
    <row r="414" spans="1:6" ht="12.75" customHeight="1" x14ac:dyDescent="0.2">
      <c r="A414" s="53" t="s">
        <v>608</v>
      </c>
      <c r="B414" s="85" t="s">
        <v>833</v>
      </c>
      <c r="C414" s="50" t="s">
        <v>834</v>
      </c>
      <c r="D414" s="51">
        <f t="shared" ref="D414:E414" si="113">IF(D412&gt;=D413,D412-D413,0)</f>
        <v>4261.4900000001071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4436.4200000001583</v>
      </c>
      <c r="F415" s="52" t="str">
        <f t="shared" si="81"/>
        <v>-</v>
      </c>
    </row>
    <row r="416" spans="1:6" ht="12.75" customHeight="1" x14ac:dyDescent="0.2">
      <c r="A416" s="60" t="s">
        <v>837</v>
      </c>
      <c r="B416" s="232" t="s">
        <v>838</v>
      </c>
      <c r="C416" s="61" t="s">
        <v>839</v>
      </c>
      <c r="D416" s="51">
        <f t="shared" ref="D416:E416" si="115">IF(D292-D293+D409-D410&gt;=0,D292-D293+D409-D410,0)</f>
        <v>1311.66</v>
      </c>
      <c r="E416" s="51">
        <f t="shared" si="115"/>
        <v>8101.56</v>
      </c>
      <c r="F416" s="52">
        <f t="shared" si="81"/>
        <v>617.65701477517041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477.82</v>
      </c>
      <c r="E418" s="62">
        <f t="shared" si="117"/>
        <v>59.92</v>
      </c>
      <c r="F418" s="57">
        <f t="shared" si="81"/>
        <v>12.540287137415765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563264.74000000011</v>
      </c>
      <c r="E639" s="51">
        <f t="shared" si="180"/>
        <v>678801.03999999992</v>
      </c>
      <c r="F639" s="52">
        <f t="shared" si="119"/>
        <v>120.51189996377187</v>
      </c>
    </row>
    <row r="640" spans="1:6" ht="12.75" customHeight="1" x14ac:dyDescent="0.2">
      <c r="A640" s="53" t="s">
        <v>608</v>
      </c>
      <c r="B640" s="85" t="s">
        <v>1277</v>
      </c>
      <c r="C640" s="50" t="s">
        <v>1278</v>
      </c>
      <c r="D640" s="51">
        <f t="shared" ref="D640:E640" si="181">D413+D528</f>
        <v>559003.25</v>
      </c>
      <c r="E640" s="51">
        <f t="shared" si="181"/>
        <v>683237.46000000008</v>
      </c>
      <c r="F640" s="52">
        <f t="shared" si="119"/>
        <v>122.22423751561374</v>
      </c>
    </row>
    <row r="641" spans="1:6" ht="12.75" customHeight="1" x14ac:dyDescent="0.2">
      <c r="A641" s="53" t="s">
        <v>608</v>
      </c>
      <c r="B641" s="85" t="s">
        <v>1279</v>
      </c>
      <c r="C641" s="50" t="s">
        <v>1280</v>
      </c>
      <c r="D641" s="51">
        <f t="shared" ref="D641:E641" si="182">IF(D639&gt;=D640,D639-D640,0)</f>
        <v>4261.4900000001071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4436.4200000001583</v>
      </c>
      <c r="F642" s="52" t="str">
        <f t="shared" si="119"/>
        <v>-</v>
      </c>
    </row>
    <row r="643" spans="1:6" ht="24" x14ac:dyDescent="0.2">
      <c r="A643" s="60" t="s">
        <v>1283</v>
      </c>
      <c r="B643" s="85" t="s">
        <v>1284</v>
      </c>
      <c r="C643" s="61" t="s">
        <v>1283</v>
      </c>
      <c r="D643" s="51">
        <f t="shared" ref="D643:E643" si="184">IF(D416-D417+D637-D638&gt;=0,D416-D417+D637-D638,0)</f>
        <v>1311.66</v>
      </c>
      <c r="E643" s="51">
        <f t="shared" si="184"/>
        <v>8101.56</v>
      </c>
      <c r="F643" s="52">
        <f t="shared" si="119"/>
        <v>617.65701477517041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5573.150000000107</v>
      </c>
      <c r="E645" s="51">
        <f t="shared" si="186"/>
        <v>3665.1399999998421</v>
      </c>
      <c r="F645" s="52">
        <f t="shared" si="119"/>
        <v>65.76424463722978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81444.800000000003</v>
      </c>
      <c r="E647" s="243">
        <v>103994.49</v>
      </c>
      <c r="F647" s="57">
        <f t="shared" si="119"/>
        <v>127.68708376716501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5439.44</v>
      </c>
      <c r="E649" s="242">
        <v>10374.44</v>
      </c>
      <c r="F649" s="52">
        <f t="shared" ref="F649:F724" si="188">IF(D649&lt;&gt;0,IF(E649/D649&gt;=100,"&gt;&gt;100",E649/D649*100),"-")</f>
        <v>190.72625123174447</v>
      </c>
    </row>
    <row r="650" spans="1:6" ht="12.75" customHeight="1" x14ac:dyDescent="0.2">
      <c r="A650" s="53" t="s">
        <v>1296</v>
      </c>
      <c r="B650" s="85" t="s">
        <v>1297</v>
      </c>
      <c r="C650" s="50" t="s">
        <v>1296</v>
      </c>
      <c r="D650" s="242">
        <v>64181.5</v>
      </c>
      <c r="E650" s="242">
        <v>70137.3</v>
      </c>
      <c r="F650" s="52">
        <f t="shared" si="188"/>
        <v>109.27962107460874</v>
      </c>
    </row>
    <row r="651" spans="1:6" ht="12.75" customHeight="1" x14ac:dyDescent="0.2">
      <c r="A651" s="53" t="s">
        <v>1298</v>
      </c>
      <c r="B651" s="85" t="s">
        <v>1299</v>
      </c>
      <c r="C651" s="50" t="s">
        <v>1298</v>
      </c>
      <c r="D651" s="242">
        <v>62395.3</v>
      </c>
      <c r="E651" s="242">
        <v>74313.279999999999</v>
      </c>
      <c r="F651" s="52">
        <f t="shared" si="188"/>
        <v>119.10076560253738</v>
      </c>
    </row>
    <row r="652" spans="1:6" ht="24" x14ac:dyDescent="0.2">
      <c r="A652" s="53">
        <v>11</v>
      </c>
      <c r="B652" s="85" t="s">
        <v>1300</v>
      </c>
      <c r="C652" s="50" t="s">
        <v>1301</v>
      </c>
      <c r="D652" s="51">
        <f t="shared" ref="D652:E652" si="189">+D649+D650-D651</f>
        <v>7225.6399999999994</v>
      </c>
      <c r="E652" s="51">
        <f t="shared" si="189"/>
        <v>6198.4600000000064</v>
      </c>
      <c r="F652" s="52">
        <f t="shared" si="188"/>
        <v>85.784235029699886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43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491168.59</v>
      </c>
      <c r="E675" s="242">
        <v>609715.99</v>
      </c>
      <c r="F675" s="52">
        <f t="shared" si="188"/>
        <v>124.13578604446182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699.84</v>
      </c>
      <c r="E696" s="242">
        <v>0</v>
      </c>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258.83</v>
      </c>
      <c r="E710" s="242">
        <v>440.08</v>
      </c>
      <c r="F710" s="52">
        <f t="shared" si="188"/>
        <v>170.0266584244485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2038.48</v>
      </c>
      <c r="E716" s="242">
        <v>2172.44</v>
      </c>
      <c r="F716" s="52">
        <f t="shared" si="188"/>
        <v>106.57156312546603</v>
      </c>
    </row>
    <row r="717" spans="1:6" ht="12.75" customHeight="1" x14ac:dyDescent="0.2">
      <c r="A717" s="53">
        <v>31215</v>
      </c>
      <c r="B717" s="85" t="s">
        <v>1413</v>
      </c>
      <c r="C717" s="50" t="s">
        <v>1414</v>
      </c>
      <c r="D717" s="242">
        <v>4214.45</v>
      </c>
      <c r="E717" s="242">
        <v>1545.04</v>
      </c>
      <c r="F717" s="52">
        <f t="shared" si="188"/>
        <v>36.660536962118428</v>
      </c>
    </row>
    <row r="718" spans="1:6" ht="12.75" customHeight="1" x14ac:dyDescent="0.2">
      <c r="A718" s="53">
        <v>32121</v>
      </c>
      <c r="B718" s="85" t="s">
        <v>1415</v>
      </c>
      <c r="C718" s="50" t="s">
        <v>1416</v>
      </c>
      <c r="D718" s="242">
        <v>7365.92</v>
      </c>
      <c r="E718" s="242">
        <v>6849.38</v>
      </c>
      <c r="F718" s="52">
        <f t="shared" si="188"/>
        <v>92.987434020461805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1431.78</v>
      </c>
      <c r="E722" s="242">
        <v>0</v>
      </c>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370</v>
      </c>
      <c r="E725" s="242">
        <v>0</v>
      </c>
      <c r="F725" s="52">
        <f t="shared" ref="F725:F979" si="190">IF(D725&lt;&gt;0,IF(E725/D725&gt;=100,"&gt;&gt;100",E725/D725*100),"-")</f>
        <v>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96" zoomScaleNormal="96" workbookViewId="0">
      <selection activeCell="D29" sqref="D2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112307.34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704140.49000000011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3418.98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699835.37000000011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633765.77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61670.29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415.29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3984.02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886.14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704970.89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3418.98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700665.77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619319.62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61412.65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482.16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19451.34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886.14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111476.94000000006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111476.94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3418.98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108057.96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18346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1</cp:lastModifiedBy>
  <cp:lastPrinted>2024-07-08T08:51:36Z</cp:lastPrinted>
  <dcterms:created xsi:type="dcterms:W3CDTF">2022-04-01T05:14:30Z</dcterms:created>
  <dcterms:modified xsi:type="dcterms:W3CDTF">2024-07-09T06:54:38Z</dcterms:modified>
</cp:coreProperties>
</file>